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6605" windowHeight="9075"/>
  </bookViews>
  <sheets>
    <sheet name="2022-2023 весь заказ" sheetId="5" r:id="rId1"/>
    <sheet name="2022-2023 (апрель)" sheetId="4" r:id="rId2"/>
    <sheet name="Лист2" sheetId="2" r:id="rId3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3" i="4" l="1"/>
  <c r="E283" i="4"/>
  <c r="E400" i="5"/>
  <c r="E399" i="5"/>
  <c r="E398" i="5"/>
  <c r="E397" i="5"/>
  <c r="E394" i="5"/>
  <c r="E386" i="5"/>
  <c r="E387" i="5"/>
  <c r="E388" i="5"/>
  <c r="E389" i="5"/>
  <c r="E390" i="5"/>
  <c r="E391" i="5"/>
  <c r="E392" i="5"/>
  <c r="E393" i="5"/>
  <c r="E382" i="5"/>
  <c r="E383" i="5"/>
  <c r="E370" i="5"/>
  <c r="E371" i="5"/>
  <c r="E372" i="5"/>
  <c r="E373" i="5"/>
  <c r="E374" i="5"/>
  <c r="E375" i="5"/>
  <c r="E376" i="5"/>
  <c r="E377" i="5"/>
  <c r="E378" i="5"/>
  <c r="E379" i="5"/>
  <c r="E361" i="5"/>
  <c r="E362" i="5"/>
  <c r="E363" i="5"/>
  <c r="E364" i="5"/>
  <c r="E365" i="5"/>
  <c r="E366" i="5"/>
  <c r="E367" i="5"/>
  <c r="E351" i="5"/>
  <c r="E352" i="5"/>
  <c r="E353" i="5"/>
  <c r="E354" i="5"/>
  <c r="E355" i="5"/>
  <c r="E356" i="5"/>
  <c r="E357" i="5"/>
  <c r="E358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27" i="5"/>
  <c r="E328" i="5"/>
  <c r="E329" i="5"/>
  <c r="E330" i="5"/>
  <c r="E331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03" i="5"/>
  <c r="E204" i="5"/>
  <c r="E205" i="5"/>
  <c r="E206" i="5"/>
  <c r="E207" i="5"/>
  <c r="E208" i="5"/>
  <c r="E209" i="5"/>
  <c r="E210" i="5"/>
  <c r="E211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160" i="5"/>
  <c r="E161" i="5"/>
  <c r="E162" i="5"/>
  <c r="E163" i="5"/>
  <c r="E164" i="5"/>
  <c r="E165" i="5"/>
  <c r="E166" i="5"/>
  <c r="E167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C359" i="5" l="1"/>
  <c r="C281" i="5"/>
  <c r="C103" i="5"/>
  <c r="C402" i="5"/>
  <c r="C12" i="5"/>
  <c r="E428" i="5" l="1"/>
  <c r="E429" i="5"/>
  <c r="E430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C307" i="5"/>
  <c r="E308" i="5"/>
  <c r="C384" i="5"/>
  <c r="E385" i="5" l="1"/>
  <c r="E360" i="5"/>
  <c r="E384" i="5" l="1"/>
  <c r="E414" i="5"/>
  <c r="E413" i="5"/>
  <c r="E403" i="5"/>
  <c r="E405" i="5"/>
  <c r="E406" i="5"/>
  <c r="E407" i="5"/>
  <c r="E408" i="5"/>
  <c r="E409" i="5"/>
  <c r="E410" i="5"/>
  <c r="E411" i="5"/>
  <c r="E412" i="5"/>
  <c r="E404" i="5"/>
  <c r="E401" i="5"/>
  <c r="E396" i="5"/>
  <c r="C395" i="5"/>
  <c r="E381" i="5"/>
  <c r="C380" i="5"/>
  <c r="E369" i="5"/>
  <c r="C368" i="5"/>
  <c r="E350" i="5"/>
  <c r="C349" i="5"/>
  <c r="E333" i="5"/>
  <c r="C332" i="5"/>
  <c r="E326" i="5"/>
  <c r="C325" i="5"/>
  <c r="E282" i="5"/>
  <c r="E213" i="5"/>
  <c r="C212" i="5"/>
  <c r="E202" i="5"/>
  <c r="C201" i="5"/>
  <c r="E169" i="5"/>
  <c r="C168" i="5"/>
  <c r="E159" i="5"/>
  <c r="C158" i="5"/>
  <c r="E104" i="5"/>
  <c r="E13" i="5"/>
  <c r="C432" i="5" l="1"/>
  <c r="E103" i="5"/>
  <c r="E158" i="5"/>
  <c r="E281" i="5"/>
  <c r="E359" i="5"/>
  <c r="E212" i="5"/>
  <c r="E402" i="5"/>
  <c r="E307" i="5"/>
  <c r="E168" i="5"/>
  <c r="E349" i="5"/>
  <c r="E368" i="5"/>
  <c r="E395" i="5"/>
  <c r="E12" i="5"/>
  <c r="E332" i="5"/>
  <c r="E380" i="5"/>
  <c r="E201" i="5"/>
  <c r="E325" i="5"/>
  <c r="C113" i="4"/>
  <c r="E432" i="5" l="1"/>
  <c r="E114" i="4"/>
  <c r="E115" i="4"/>
  <c r="E150" i="4" l="1"/>
  <c r="E151" i="4"/>
  <c r="E152" i="4"/>
  <c r="E276" i="4" l="1"/>
  <c r="E265" i="4"/>
  <c r="E266" i="4"/>
  <c r="E267" i="4"/>
  <c r="E268" i="4"/>
  <c r="E269" i="4"/>
  <c r="E270" i="4"/>
  <c r="E271" i="4"/>
  <c r="E272" i="4"/>
  <c r="E273" i="4"/>
  <c r="E257" i="4"/>
  <c r="E258" i="4"/>
  <c r="E259" i="4"/>
  <c r="E260" i="4"/>
  <c r="E261" i="4"/>
  <c r="E262" i="4"/>
  <c r="E247" i="4"/>
  <c r="E248" i="4"/>
  <c r="E249" i="4"/>
  <c r="E250" i="4"/>
  <c r="E251" i="4"/>
  <c r="E252" i="4"/>
  <c r="E253" i="4"/>
  <c r="E254" i="4"/>
  <c r="E231" i="4"/>
  <c r="E232" i="4"/>
  <c r="E233" i="4"/>
  <c r="E221" i="4"/>
  <c r="E222" i="4"/>
  <c r="E223" i="4"/>
  <c r="E224" i="4"/>
  <c r="E225" i="4"/>
  <c r="E226" i="4"/>
  <c r="E227" i="4"/>
  <c r="E228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17" i="4"/>
  <c r="E118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C277" i="4"/>
  <c r="C274" i="4"/>
  <c r="C263" i="4"/>
  <c r="C255" i="4"/>
  <c r="C245" i="4"/>
  <c r="C234" i="4"/>
  <c r="C229" i="4"/>
  <c r="C219" i="4"/>
  <c r="C202" i="4"/>
  <c r="C154" i="4"/>
  <c r="C145" i="4"/>
  <c r="C119" i="4"/>
  <c r="C72" i="4"/>
  <c r="C13" i="4"/>
  <c r="E275" i="4"/>
  <c r="E274" i="4" s="1"/>
  <c r="E264" i="4"/>
  <c r="E263" i="4" s="1"/>
  <c r="C283" i="4" l="1"/>
  <c r="E120" i="4"/>
  <c r="E119" i="4" s="1"/>
  <c r="E282" i="4"/>
  <c r="E281" i="4"/>
  <c r="E280" i="4"/>
  <c r="E279" i="4"/>
  <c r="E278" i="4"/>
  <c r="E277" i="4" s="1"/>
  <c r="E256" i="4"/>
  <c r="E255" i="4" s="1"/>
  <c r="E246" i="4"/>
  <c r="E245" i="4" s="1"/>
  <c r="E243" i="4"/>
  <c r="E242" i="4"/>
  <c r="E241" i="4"/>
  <c r="E240" i="4"/>
  <c r="E239" i="4"/>
  <c r="E238" i="4"/>
  <c r="E237" i="4"/>
  <c r="E236" i="4"/>
  <c r="E235" i="4"/>
  <c r="E230" i="4"/>
  <c r="E229" i="4" s="1"/>
  <c r="E220" i="4"/>
  <c r="E219" i="4" s="1"/>
  <c r="E203" i="4"/>
  <c r="E202" i="4" s="1"/>
  <c r="E155" i="4"/>
  <c r="E154" i="4" s="1"/>
  <c r="E153" i="4"/>
  <c r="E149" i="4"/>
  <c r="E148" i="4"/>
  <c r="E147" i="4"/>
  <c r="E146" i="4"/>
  <c r="E116" i="4"/>
  <c r="E113" i="4" s="1"/>
  <c r="E73" i="4"/>
  <c r="E72" i="4" s="1"/>
  <c r="E14" i="4"/>
  <c r="E234" i="4" l="1"/>
  <c r="E145" i="4"/>
  <c r="E13" i="4"/>
</calcChain>
</file>

<file path=xl/sharedStrings.xml><?xml version="1.0" encoding="utf-8"?>
<sst xmlns="http://schemas.openxmlformats.org/spreadsheetml/2006/main" count="873" uniqueCount="377">
  <si>
    <t>Кол-во экз.</t>
  </si>
  <si>
    <t>Цена за 1 экз.</t>
  </si>
  <si>
    <t>1-4 классы</t>
  </si>
  <si>
    <t xml:space="preserve">10-11 классы </t>
  </si>
  <si>
    <t>Всего</t>
  </si>
  <si>
    <t>Рабочая тетрадь Окружающий мир, 1 класс, Ч.1, автор Плешаков А.А.</t>
  </si>
  <si>
    <t>Рабочая тетрадь Окружающий мир, 1 класс, Ч.2, автор Плешаков А.А.</t>
  </si>
  <si>
    <t>Азбука, 1 клас, 1 ч., Горецкий В.Г.</t>
  </si>
  <si>
    <t>Азбука, 1 клас, 2 ч., Горецкий В.Г.</t>
  </si>
  <si>
    <t>Музыка 2 класс, Крицкая Е.Д. и др.</t>
  </si>
  <si>
    <t>Английский язык. 8 класс, Афанасьева О.В., и др.</t>
  </si>
  <si>
    <t xml:space="preserve">Обществознание. 6 класс, Боголюбов Л.Н.  </t>
  </si>
  <si>
    <t>География. 5-6 кл., Алексеев А.И., (Полярная звезда)</t>
  </si>
  <si>
    <t>География. 9 класс.Алексеев А.И., (Полярная звезда)</t>
  </si>
  <si>
    <t>Музыка. 6 кл., Сергеева Г.П. (5-8)</t>
  </si>
  <si>
    <t>География. 10-11 классы. Базовый уровень. Максаковский В.П.</t>
  </si>
  <si>
    <t>Химия. 10 класс. Базовый уровень. Рудзитис Г.Е., Фельдман Ф.Г.</t>
  </si>
  <si>
    <t>Химия. 11 класс. Базовый уровень. Рудзитис Г.Е., Фельдман Ф.Г.</t>
  </si>
  <si>
    <t>Иванов, Евдокимова. Русский язык. 1 класс. Рабочая тетрадь. В 2 ч. Часть 1</t>
  </si>
  <si>
    <t>Иванов, Евдокимова. Русский язык. 1 класс. Рабочая тетрадь. В 2 ч. Часть 2</t>
  </si>
  <si>
    <t>Иванов, Евдокимова. Русский язык. 2 класс. Учебник. В 2 ч. Часть 1</t>
  </si>
  <si>
    <t>Иванов, Евдокимова. Русский язык. 2 класс. Учебник. В 2 ч. Часть 2</t>
  </si>
  <si>
    <t>Иванов, Евдокимова. Русский язык. 3 класс. Учебник. В 2 ч. Часть 1</t>
  </si>
  <si>
    <t>Иванов, Евдокимова. Русский язык. 3 класс. Учебник. В 2 ч. Часть 2</t>
  </si>
  <si>
    <t>Виноградова, Хомякова. Литературное чтение. 2 класс. Учебник. В 2 ч. Часть 1</t>
  </si>
  <si>
    <t>Виноградова, Хомякова. Литературное чтение. 2 класс. Учебник. В 2 ч. Часть 2</t>
  </si>
  <si>
    <t>Вербицкая. Forward. Английский язык. 4 класс. Учебник. В 2 ч. Часть 1</t>
  </si>
  <si>
    <t>Вербицкая. Forward. Английский язык. 4 класс. Учебник. В 2 ч. Часть 2</t>
  </si>
  <si>
    <t>Рудницкая, Юдачева. Математика. 2 класс. Учебник. В 2 ч. Часть 1</t>
  </si>
  <si>
    <t>Рудницкая, Юдачева. Математика. 2 класс. Учебник. В 2 ч. Часть 2</t>
  </si>
  <si>
    <t>Виноградова. Окружающий мир. 1 класс. Рабочая тетрадь</t>
  </si>
  <si>
    <t>Виноградова. Окружающий мир. 2 класс. Учебник. В 2 ч. Часть 1</t>
  </si>
  <si>
    <t>Виноградова. Окружающий мир. 2 класс. Учебник. В 2 ч. Часть 2</t>
  </si>
  <si>
    <t>Лутцева. Технология. 1 класс. Учебник</t>
  </si>
  <si>
    <t>Мерзляк, Поляков. Алгебра. 9 класс. Учебник (углубленный)</t>
  </si>
  <si>
    <t>Биология. Концентрический курс. Пономарева, Николаев. 5 класс. Учебник</t>
  </si>
  <si>
    <t>Биология. Концентрический курс. Пономарева, Корнилова. 6 класс. Учебник</t>
  </si>
  <si>
    <t>Биология. Концентрический курс. Константинов, Бабенко. 7 класс. Учебник</t>
  </si>
  <si>
    <t>Биология. Концентрический курс. Драгомилов, Маш. 8 класс. Учебник</t>
  </si>
  <si>
    <t>Биология. Концентрический курс. Пономарева, Корнилова. 9 класс. Учебник</t>
  </si>
  <si>
    <t>Разумовская. Русский язык. 7 класс. Учебник</t>
  </si>
  <si>
    <t>Разумовская. Русский язык. 9 класс. Учебник</t>
  </si>
  <si>
    <t>Информатика 2 класс, Матвеев Н.В., Челак Е.Н.Конопатова Н.К.(в 2 частях ) Ч.1</t>
  </si>
  <si>
    <t>Информатика 2 класс, Матвеев Н.В., Челак Е.Н.Конопатова Н.К(в 2 частях ) Ч.2</t>
  </si>
  <si>
    <t>Меркин Г. С., Меркин Б. Г., Болотова С. А. Под ред. Меркина Г. С. Литературное чтение (в 2 частях).2 кл.</t>
  </si>
  <si>
    <t>Быстрова Е. А., Кибирева Л. В. и др. / Под ред. Быстровой Е. А. Русский язык (в 2 частях).8 кл.</t>
  </si>
  <si>
    <t>Быстрова Е. А., Кибирева Л. В. и др. / Под ред. Быстровой Е. А. Русский язык (в 2 частях).9 кл.</t>
  </si>
  <si>
    <t>Меркин Г. С. Литература (в 2 частях).6 кл.</t>
  </si>
  <si>
    <t>Никишин В.О., Стрелков А.В., Томашевич О.В., Михайловский Ф. А. Под ред. Карпова С.П. Всеобщая история. История Древнего мира.5 кл.</t>
  </si>
  <si>
    <t>Бойцов М. А., Шукуров Р. М. Под ред. Карпова С.П. Всеобщая история. История Средних веков.6 кл.</t>
  </si>
  <si>
    <t>Дмитриева О.В. Под ред. Карпова С.П. Всеобщая история. История Нового времени. Конец XV-XVII век.7 кл.</t>
  </si>
  <si>
    <t>Загладин Н. В., Белоусов Л.С., Пименова Л.А. Под ред. Карпова С.П. Всеобщая история. История Нового времени. XVIII век.8 кл.</t>
  </si>
  <si>
    <t>Зинин С.А., Сахаров В.И. Литература (базовый и углублённый уровни) (в 2 частях). 10 кл.</t>
  </si>
  <si>
    <t>Зинин С.А., Чалмаев В.А. Литература (базовый и углублённый уровни) (в 2 частях). 11 кл.</t>
  </si>
  <si>
    <t>Загладин Н.В., Белоусов Л.С. Под ред. Карпова С.П. История. Всеобщая история. Новейшая история.1914г.-начало XXIв. (базовый и углублённый уровни).10-11 кл.</t>
  </si>
  <si>
    <t>Певцова Е. А., Право. Основы правовой культуры.(базовый и углублённый уровни) (в 2 частях).10 кл.</t>
  </si>
  <si>
    <t>Физическая культура, 2 кл., Матвеев А.П.</t>
  </si>
  <si>
    <t>Технология. 6 кл., Казакевич В.М., и др.(5-9)</t>
  </si>
  <si>
    <t>Технология. 7 кл., Казакевич В.М., и др.(5-9)</t>
  </si>
  <si>
    <t>Технология. 8-9кл., Казакевич В.М., и др.(5-9)</t>
  </si>
  <si>
    <t>АО "Издательство "Просвещение"</t>
  </si>
  <si>
    <t>ООО Издательский центр ВЕНТАНА-ГРАФ</t>
  </si>
  <si>
    <t>ООО "ДРОФА"</t>
  </si>
  <si>
    <t xml:space="preserve">ООО "БИНОМ". Лаборатория знаний. </t>
  </si>
  <si>
    <t>УТВЕРЖДЁН</t>
  </si>
  <si>
    <t xml:space="preserve">Список учебников и учебных пособий, включённых в муниципальный заказ </t>
  </si>
  <si>
    <t>Администрации  Советско-Гаванского</t>
  </si>
  <si>
    <t>муниципального района Хабаровского края</t>
  </si>
  <si>
    <t xml:space="preserve">приказом Управления образования </t>
  </si>
  <si>
    <t xml:space="preserve">Изобразительное искусство 1 кл.,Неменская Л.А. </t>
  </si>
  <si>
    <t>Безруких, Кузнецова. 1 кл. Прописи. В 3 ч. Ч.1</t>
  </si>
  <si>
    <t>Безруких, Кузнецова. 1 кл. Прописи. В 3 ч. Ч. 2</t>
  </si>
  <si>
    <t>Безруких, Кузнецова. 1 кл. Прописи. В 3 ч. Ч. 3</t>
  </si>
  <si>
    <t>Математика 3 кл.( в 3 частях), Петерсон Л.Г., Ч. 1</t>
  </si>
  <si>
    <t>Математика 3 кл.( в 3 частях), Петерсон Л.Г., Ч. 2</t>
  </si>
  <si>
    <t>Математика 3 кл.( в 3 частях), Петерсон Л.Г., Ч. 3</t>
  </si>
  <si>
    <r>
      <rPr>
        <sz val="12"/>
        <color theme="1"/>
        <rFont val="Times New Roman"/>
        <family val="1"/>
        <charset val="204"/>
      </rPr>
      <t xml:space="preserve">Рабочая тетрадь </t>
    </r>
    <r>
      <rPr>
        <sz val="11"/>
        <color theme="1"/>
        <rFont val="Times New Roman"/>
        <family val="1"/>
        <charset val="204"/>
      </rPr>
      <t>к учебнику Г.С. Меркина, Б.Г. Меркина, С.А. Болотовой «Литературное чтение». 1 кл. В 2 ч, 1ч.</t>
    </r>
  </si>
  <si>
    <r>
      <rPr>
        <sz val="12"/>
        <color theme="1"/>
        <rFont val="Times New Roman"/>
        <family val="1"/>
        <charset val="204"/>
      </rPr>
      <t xml:space="preserve">Рабочая тетрадь </t>
    </r>
    <r>
      <rPr>
        <sz val="11"/>
        <color theme="1"/>
        <rFont val="Times New Roman"/>
        <family val="1"/>
        <charset val="204"/>
      </rPr>
      <t>к учебнику Г.С. Меркина, С.А. Болотовой «Литературное чтение». 1 кл. В 2-х частях. 2ч.</t>
    </r>
  </si>
  <si>
    <t>Издательство и наименование учебника</t>
  </si>
  <si>
    <t>Меркин Г. С., Меркин Б. Г., Болотова С. А./ Под ред.Меркина Г.С. Литературное чтение в 2ч.4 кл.</t>
  </si>
  <si>
    <t>Студеникин М.Т., Основы религиозных культур и светской этики. Основы светской этики.</t>
  </si>
  <si>
    <t>Русское слово 1-4 класс</t>
  </si>
  <si>
    <t>ООО "Русское слово - учебник" 5-9 класс</t>
  </si>
  <si>
    <t>Меркин Г. С. Литература (в 2 частях). 7 кл.</t>
  </si>
  <si>
    <t>Меркин Г. С. Литература (в 2 частях). 8 кл.</t>
  </si>
  <si>
    <t>Русское слово - учебник 10-11 класс</t>
  </si>
  <si>
    <t>10-11</t>
  </si>
  <si>
    <t>Русский язык, 1 класс, Канакина В.П.,Горецкий</t>
  </si>
  <si>
    <t>Русский язык, 2 класс, Ч.1, Канакина В.П..</t>
  </si>
  <si>
    <t>Русский язык, 2 класс, Ч.2, Канакина В.П.</t>
  </si>
  <si>
    <t>Иванов, Евдокимова. Русский язык. 4 класс. Учебник. В 2 ч. Часть 1</t>
  </si>
  <si>
    <t>Иванов, Евдокимова. Русский язык. 4 класс. Учебник. В 2 ч. Часть 2</t>
  </si>
  <si>
    <t>Рабочая тетрадь по развитию речи, Климанова Л.Ф.</t>
  </si>
  <si>
    <t>Рабочая тетрадь, Литературное чтение 1 кл., Байкина М.В., Виноградова Л.А.</t>
  </si>
  <si>
    <t>Виноградова, Хомякова. Литературное чтение. 3 класс. Учебник. В 2 ч. Часть 1</t>
  </si>
  <si>
    <t>Виноградова, Хомякова. Литературное чтение. 3 класс. Учебник. В 2 ч. Часть 2</t>
  </si>
  <si>
    <t>Математика (в 2 ч.), Моро М.И.,Волкова С.И.), ч.1</t>
  </si>
  <si>
    <t>Математика (в 2 ч.), Моро М.И.,Волкова С.И.), ч.2</t>
  </si>
  <si>
    <t>Математика (в 2 ч.), Моро М.И.,Бантова М.А.), ч.1</t>
  </si>
  <si>
    <t>Математика 4 кл.( в 3 частях), Петерсон Л.Г., Ч. 1</t>
  </si>
  <si>
    <t>Математика 4 кл.( в 3 частях), Петерсон Л.Г., Ч. 2</t>
  </si>
  <si>
    <t>Математика 4 кл.( в 3 частях), Петерсон Л.Г., Ч. 3</t>
  </si>
  <si>
    <t>Рудницкая, Юдачева. Математика. 4 класс. Учебник. В 2 ч. Часть 1</t>
  </si>
  <si>
    <t>Рудницкая, Юдачева. Математика. 4 класс. Учебник. В 2 ч. Часть 2</t>
  </si>
  <si>
    <t>Окружающий мир. 4 класс. Учебник. В 2 ч. ( Виноградова Н.Ф.,Калинова Г.С.), ч.1</t>
  </si>
  <si>
    <t>Окружающий мир. 4 класс. Учебник. В 2 ч. ( Виноградова Н.Ф.,Калинова Г.С.), ч.2</t>
  </si>
  <si>
    <t>Окружающий мир, 1 кл., автор Плешаков А.А., ч. 2</t>
  </si>
  <si>
    <t>Учебник, Окружающий мир. 2 класс Вахрушев А.А., Ловягин С.Н.: в 2-х частях. Ч. 1</t>
  </si>
  <si>
    <t>Учебник, Окружающий мир. 2 класс Вахрушев А.А., Ловягин С.Н.: в 2-х частях. Ч. 2</t>
  </si>
  <si>
    <t>Учебник, Окружающий мир. 3 класс Вахрушев А.А., Борисанова  А в 2-х частях. Ч. 1</t>
  </si>
  <si>
    <t>Учебник, Окружающий мир. 3 класс Вахрушев А.А., Борисанова  А в 2-х частях. Ч. 2</t>
  </si>
  <si>
    <t>Английский язык. 2 класс. Учебник, Биболетова М.Ф., Денисенко О.А.</t>
  </si>
  <si>
    <t xml:space="preserve">Рабочая тетрадь, Лутцева Е.А., Зуева Т.П., 1 класс Технология. </t>
  </si>
  <si>
    <t>Разумовская. Русский язык. 6 кл Учебник. В 2 ч. Ч. 1</t>
  </si>
  <si>
    <t>Разумовская. Русский язык. 6 кл Учебник. В 2 ч. Ч. 2</t>
  </si>
  <si>
    <t>Разумовская М.М., Львова С.и., Русский язык. 8 класс. Учебник</t>
  </si>
  <si>
    <t>Вербицкая. Forward. Английский язык. 5 класс. Учебник. В 2 ч. Часть 1</t>
  </si>
  <si>
    <t xml:space="preserve">Вербицкая. Forward. Английский язык. 5 класс. Учебник. В 2 ч. Часть 2 </t>
  </si>
  <si>
    <t>Вербицкая. Forward. Английский язык. 6 класс. Учебник. В 2 ч. Часть 1</t>
  </si>
  <si>
    <t xml:space="preserve">Вербицкая. Forward. Английский язык. 6 класс. Учебник. В 2 ч. Часть 2 </t>
  </si>
  <si>
    <t xml:space="preserve">Вербицкая. Forward. Английский язык. 7 класс. Учебник. В 2 ч. Часть 1 </t>
  </si>
  <si>
    <t>Вербицкая. Forward. Английский язык. 7 класс. Учебник. В 2 ч. Часть 2</t>
  </si>
  <si>
    <t>Вербицкая. Forward. Английский язык. 8 класс. Учебник. В 2 ч. Часть 2</t>
  </si>
  <si>
    <t>Вербицкая. Forward. Английский язык. 9 класс. Учебник )</t>
  </si>
  <si>
    <t>Немецкий язык. Второй иностранный язык.  Аверин М.М., Джин Ф,  класс 6</t>
  </si>
  <si>
    <t>Немецкий язык. Второй иностранный язык.  Аверин М.М., Джин Ф,  класс 8</t>
  </si>
  <si>
    <t>Французский язык. Второй иностранный язык.  Селиванова Н.А., Шашурина А.Ю.  Год обуч. 2 и 3</t>
  </si>
  <si>
    <t>Данилевский И.Н., Андреев. История России с древнейших времен до начала XVI века. Учебник (Данилевский)</t>
  </si>
  <si>
    <t xml:space="preserve">Андреев, Данилевский И.Н. История России XVI -конец XVII века. Учебник </t>
  </si>
  <si>
    <t xml:space="preserve">Андреев И,Л., Ляшенко Л.М.. История России конец XVII - XVIII век. Учебник </t>
  </si>
  <si>
    <t xml:space="preserve">Обществознание. 7 класс.   Боголюбов Л.Н.  </t>
  </si>
  <si>
    <t xml:space="preserve">Обществознание. 8 класс.   Боголюбов Л.Н.  </t>
  </si>
  <si>
    <t>География.  Алексеев А.И.,  Николина В.В. Кл. 7</t>
  </si>
  <si>
    <t>География.  Алексеев А.И.,  Николина В.В. Кл. 8</t>
  </si>
  <si>
    <t>Алгебра 8 класс, Дорофеев Г.В., Суворова С.Б.</t>
  </si>
  <si>
    <t xml:space="preserve">Алгебра 7 класс, Макарычев Ю.Н., Миндюк Н.Г. </t>
  </si>
  <si>
    <t xml:space="preserve">Алгебра 9 класс, Макарычев Ю.Н., Миндюк Н.Г. </t>
  </si>
  <si>
    <t>7,8,9</t>
  </si>
  <si>
    <t>Мерзляк, Полонский. Алгебра. 8 класс. Учебник</t>
  </si>
  <si>
    <t xml:space="preserve"> Информатика, Босова Л.Л., Босова А.Ю.  Класс 7</t>
  </si>
  <si>
    <t xml:space="preserve"> Информатика, Босова Л.Л., Босова А.Ю.  Класс 8</t>
  </si>
  <si>
    <t xml:space="preserve"> Информатика, Босова Л.Л., Босова А.Ю.  Класс 9</t>
  </si>
  <si>
    <t>Физика, Пёрышкин И.М., класс 7</t>
  </si>
  <si>
    <t>Физика, Пёрышкин И.М., класс 8</t>
  </si>
  <si>
    <t xml:space="preserve">Химия. 8 класс, Габриеля О.С  </t>
  </si>
  <si>
    <t>Математика: алгебра и начала математического анализа, геометрия. Алгебра и начала математического анализа 10 -11 класс Алимов Ш.А., Колягин Ю.М., Ткачёва М.В.</t>
  </si>
  <si>
    <t>Русский родной язык. Александрова О.М., Загоровская О.В, и др., класс 6</t>
  </si>
  <si>
    <t>Русский родной язык. Александрова О.М., Загоровская О.В, и др., класс 8</t>
  </si>
  <si>
    <t>Русский родной язык. Александрова О.М., Загоровская О.В, и др., класс 9</t>
  </si>
  <si>
    <t>Изобразительное искусство. Искусство в жизни человека. 6 класс, под редакцией Неменского Б.М.</t>
  </si>
  <si>
    <t>на 2022-2023 учебный год</t>
  </si>
  <si>
    <t>Прописи, Горецкий В.Г.,  ч. 1</t>
  </si>
  <si>
    <t>Прописи, Горецкий В.Г.,  ч. 2</t>
  </si>
  <si>
    <t>Прописи, Горецкий В.Г.,  ч. 3</t>
  </si>
  <si>
    <t>Прописи, Горецкий В.Г.,  ч. 4</t>
  </si>
  <si>
    <t>Рабочая тетрадь, Русский язык, Канакина В.П.</t>
  </si>
  <si>
    <t>Русский язык, 3 класс, Ч.1, Канакина В.П..</t>
  </si>
  <si>
    <t>Русский язык,3 класс, Ч.2, Канакина В.П.</t>
  </si>
  <si>
    <t>Рамзаева. Русский язык. 1 класс. Рабочая тетрадь</t>
  </si>
  <si>
    <t>Репкин В.В., Восторгова Е.В., Русский язык, ч.1</t>
  </si>
  <si>
    <t>Репкин В.В., Восторгова Е.В., Русский язык, ч.2</t>
  </si>
  <si>
    <t>Литературное чтение 2 кл., 1 Ч.  Климанова Л.Ф.</t>
  </si>
  <si>
    <t>Литературное чтение 2 кл., 2 Ч.  Климанова Л.Ф.</t>
  </si>
  <si>
    <t>Литературное чтение  3 кл., 1 Ч.  Климанова Л.Ф.</t>
  </si>
  <si>
    <t>Литературное чтение 3 кл., 2 Ч., Климанова Л.Ф.</t>
  </si>
  <si>
    <t>Ефросинина Л.А., Долгих М.В. Литературное чтение. Новинка, 2 класс. Учебник. В 2 ч. Часть1</t>
  </si>
  <si>
    <t>Ефросинина Л.А., Долгих М.В. Литературное чтение. Новинка, 2 класс. Учебник. В 2 ч. Часть2</t>
  </si>
  <si>
    <t>Виноградова, Хомякова. Литературное чтение. 4 класс. Учебник. В 3 ч. Часть 1</t>
  </si>
  <si>
    <t>Виноградова, Хомякова. Литературное чтение. 4 класс. Учебник. В 3 ч. Часть 2</t>
  </si>
  <si>
    <t>Виноградова, Хомякова. Литературное чтение. 4 класс. Учебник. В 3 ч. Часть 3</t>
  </si>
  <si>
    <t>Русский язык, Якубовская Э.В. Учебник в 2-х частях (для обучающихся с интеллектуальными нарушениями) Ч.1</t>
  </si>
  <si>
    <t>Русский язык, Якубовская Э.В. Учебник в 2-х частях (для обучающихся с интеллектуальными нарушениями) Ч.2</t>
  </si>
  <si>
    <t>Рабочая тетрадь. В 2 х частях. Аксёнова А.К., Галунчикова Н.Г. Читай, думай, пиши. (Коррекция) Ч.1</t>
  </si>
  <si>
    <t>Рабочая тетрадь. В 2 х частях. Аксёнова А.К., Галунчикова Н.Г. Читай, думай, пиши. (Коррекция) Ч.2</t>
  </si>
  <si>
    <t>Литературное чтение 4 кл., 1 Ч. Новлянская З.Н. "Сферы" (1-4)</t>
  </si>
  <si>
    <t>Литературное чтение 4 кл., 2 Ч., Новлянская З.Н. "Сферы" (1-4)</t>
  </si>
  <si>
    <t>Речевая практика.Комарова С.В.  Учебник (для обучающихся с интеллектуальными нарушениями)</t>
  </si>
  <si>
    <t>Рабочая тетрадь. Комарова С.В. Речевая практика. Учебник (для обучающихся с интеллектуальными нарушениями)</t>
  </si>
  <si>
    <t>Чтение. Богданова А.А. Ильина С.Ю.(для обуч. с интелектуальными нарушениями) 3 класс  ч. 1</t>
  </si>
  <si>
    <t>Чтение. Богданова А.А. Ильина С.Ю.(для обуч. с интелектуальными нарушениями) 3 класс  ч. 2</t>
  </si>
  <si>
    <t>Английский язык.3 класс. Учебник, Биболетова М.Ф., Денисенко О.А.</t>
  </si>
  <si>
    <t>Вербицкая. Forward. Английский язык. 3 класс. Учебник. В 1 ч. Часть 2</t>
  </si>
  <si>
    <t>Вербицкая. Forward. Английский язык. 3 класс. Учебник. В 1 ч. Часть 1</t>
  </si>
  <si>
    <t>Математика. 4 класс (Давыдов В.В., Горбов С.В.), Кн.1</t>
  </si>
  <si>
    <t>Математика. 4 класс (Давыдов В.В., Горбов С.В.), Кн.2</t>
  </si>
  <si>
    <t>Класс</t>
  </si>
  <si>
    <t>Рабочая тетр. Математика, Петерсон Л.Г., Ч. 1</t>
  </si>
  <si>
    <t>Рабочая тетр. Математика, Петерсон Л.Г., Ч. 2</t>
  </si>
  <si>
    <t>Рабочая тетр. Математика, Петерсон Л.Г., Ч. 3</t>
  </si>
  <si>
    <t>Рабочая тетрадь. Рудницкая, Кочурова. Математика. 1 класс.  В 3 ч. Часть 1</t>
  </si>
  <si>
    <t>Рабочая тетрадь. Рудницкая, Кочурова. Математика. 1 класс.  В 3 ч. Часть 2</t>
  </si>
  <si>
    <t>Рабочая тетрадь. Рудницкая, Кочурова. Математика. 1 класс.  В 3 ч. Часть 3</t>
  </si>
  <si>
    <t>Математика. Учебник (для обучающихся с интеллектуальными нарушениями). Алышева Т.В., в 2-х частях, Ч.1</t>
  </si>
  <si>
    <t>Математика. Учебник (для обучающихся с интеллектуальными нарушениями). Алышева Т.В., в 2-х частях, Ч.2</t>
  </si>
  <si>
    <t xml:space="preserve">Окружающий мир. 4 кл., Учебник Чудинова Е.В., Букварёва Е.Н., Ч.1 </t>
  </si>
  <si>
    <t>Окружающий мир. 4 кл., Учебник Чудинова Е.В., Букварёва Е.Н., Ч.2</t>
  </si>
  <si>
    <t>Окружающий мир. 1 кл., Рабочая тетрадь в 2-х частях, Вахрушев А.А., Ч.1</t>
  </si>
  <si>
    <t>Окружающий мир. 1 кл., Рабочая тетрадь в 2-х частях, Вахрушев А.А., Ч.2</t>
  </si>
  <si>
    <t>Учебник, Окружающий мир. 4 класс  Вахрушев А.А., Ловягин С.Н.: в 2-х частях. Ч. 1</t>
  </si>
  <si>
    <t>Учебник, Окружающий мир. 4 класс  Вахрушев А.А., Ловягин С.Н.: в 2-х частях. Ч. 2</t>
  </si>
  <si>
    <t>Рабочая тетрадь по математике. (для обучающихся с интеллектуальными нарушениями). Алышева Т.В., в 2-х частях, Ч.1</t>
  </si>
  <si>
    <t>Рабочая тетрадь по математике. (для обучающихся с интеллектуальными нарушениями). Алышева Т.В., в 2-х частях, Ч.2</t>
  </si>
  <si>
    <t>Мир природы и человека. Учебник (для обучающихся с интеллектуальными нарушениями). Матвеева Н.Б., Ярочкина И.А., в 2х частях, Ч.2</t>
  </si>
  <si>
    <t>Мир природы и человека. Учебник (для обучающихся с интеллектуальными нарушениями). Матвеева Н.Б., Ярочкина И.А., в 2х частях, Ч.1</t>
  </si>
  <si>
    <t>Рабочая тетрадь. Мир природы и человека.(для обучающихся с интеллектуальными нарушениями). Матвеева Н.Б</t>
  </si>
  <si>
    <t>Лутцева. Технология. 2 класс. Учебник</t>
  </si>
  <si>
    <t>Лутцева. Технология. 3 класс. Учебник</t>
  </si>
  <si>
    <t>Литература. 8 кл.В 2 ч.,Ч.1, Коровина В.Я., и др.</t>
  </si>
  <si>
    <t>Литература. 8 кл.В 2 ч.,Ч.2, Коровина В.Я., и др.</t>
  </si>
  <si>
    <t>Всеобщая история. Новое время. 8 класс. Бовыкин Д.Ю. Ведюшкин В.А. "Сферы"</t>
  </si>
  <si>
    <t>Лященко Л.М., Волобуев О.В.. История России. 9 класс. XIX - начало XX века. Учебник (Ляшенко)</t>
  </si>
  <si>
    <t>Мир истории (для обуч. с интеллектуальными нарушениями) Бгажнокова И.М.</t>
  </si>
  <si>
    <r>
      <t>Математика.6 класс, Дорофеев Г.В.,</t>
    </r>
    <r>
      <rPr>
        <sz val="10"/>
        <color indexed="8"/>
        <rFont val="Times New Roman"/>
        <family val="1"/>
        <charset val="204"/>
      </rPr>
      <t xml:space="preserve"> Шарыгин И.Ф.</t>
    </r>
  </si>
  <si>
    <t>Математика Виленкин Н.Я.Жохов В.И. (новинка) Ч.1</t>
  </si>
  <si>
    <t>Математика Виленкин Н.Я.Жохов В.И. (новинка) Ч.2</t>
  </si>
  <si>
    <t>Алгебра 9 класс, Дорофеев Г.В., Суворова С.Б.</t>
  </si>
  <si>
    <t xml:space="preserve">Алгебра 8 класс, Макарычев Ю.Н., Миндюк Н.Г. </t>
  </si>
  <si>
    <r>
      <t>Геометрия. 7-9 классы, Анатасян Л.С., Бутузов</t>
    </r>
    <r>
      <rPr>
        <sz val="9"/>
        <color indexed="8"/>
        <rFont val="Times New Roman"/>
        <family val="1"/>
        <charset val="204"/>
      </rPr>
      <t xml:space="preserve"> В.Ф.</t>
    </r>
  </si>
  <si>
    <t xml:space="preserve"> Информатика, Семакин И.Г.,  8 класс</t>
  </si>
  <si>
    <t xml:space="preserve">Химия. 9 класс, Габриеля О.С  </t>
  </si>
  <si>
    <t>Химия. 8 класс, Рудзитис Г.Е.</t>
  </si>
  <si>
    <t>Химия. 9 класс, Рудзитис Г.Е.</t>
  </si>
  <si>
    <t>Английский язык, Биболетова Н.З., Бабушис Е.Е., кл.10</t>
  </si>
  <si>
    <t>Английский язык, Биболетова Н.З., Бабушис Е.Е., кл.11</t>
  </si>
  <si>
    <t>Физика.Учебник (базовый) Мякишев Г.Я., Петрова М.А. класс 10</t>
  </si>
  <si>
    <t>Физика.Учебник (базовый) Мякишев Г.Я., Петрова М.А. класс 11</t>
  </si>
  <si>
    <t>История России 10 класс, Учебник: начало XX -начало XXI века.Волобуев О.В., Карпачев С.П.</t>
  </si>
  <si>
    <t>Астрономия 10-11 классы. Учебник. Воронцов-Вельяминов Б.А.</t>
  </si>
  <si>
    <t xml:space="preserve">Биология. 10 класс. Общая биология. Учебник. Базовый уровень.Сивоглазов, Агафонова. </t>
  </si>
  <si>
    <t xml:space="preserve">Биология. 11 класс. Общая биология. Учебник. Базовый уровень.Сивоглазов, Агафонова. </t>
  </si>
  <si>
    <t>Экономика, Королёва Г.Э., Бурмистрова Т.В., Учебник. Базовый уровень,  10-11 класс</t>
  </si>
  <si>
    <t>Алгебра. 11 класс. Учебник. Базовый уровень, Мерзляк А.Г.,Номировский Д.А.,  Полонский В.Б.</t>
  </si>
  <si>
    <t>Геометрия. 11 класс. Учебник.  Базовый уровень, Мерзляк А.Г.,Номировский Д.А.,  Полонский ВБ.</t>
  </si>
  <si>
    <t>Биология. 11 класс. Учебник. Базовый уровень.Пономарева И.Н., Корнилова О.А.</t>
  </si>
  <si>
    <t>Английский язык. 11 класс. Учебник. Базовый уровень,  Вербицкая М.В., Forward.</t>
  </si>
  <si>
    <t xml:space="preserve">География 11 класс. Учебник. Базовый и углубленный уровень.  Гладкий Ю.Н., Николина В.В. </t>
  </si>
  <si>
    <t xml:space="preserve">Обществознание. 10 класс.  Учебник. Базовый уровень. Боголюбов Л.Н. </t>
  </si>
  <si>
    <t xml:space="preserve">Обществознание. 11 класс.  Учебник. Базовый уровень. Боголюбов Л.Н. </t>
  </si>
  <si>
    <t xml:space="preserve"> Информатика. 10 класс. Учебник. Базовый уровень. Семакин И.Г., Хеннер Е.К.с</t>
  </si>
  <si>
    <t xml:space="preserve"> Информатика. 11 класс. Учебник. Базовый уровень. Семакин И.Г., Хеннер Е.К.с</t>
  </si>
  <si>
    <t>Русский родной язык. Учебник. Александрова О.О., Вербицкая Л.А., Богданов С.И., класс 2</t>
  </si>
  <si>
    <t>Русский родной язык. Учебник. Александрова О.О., Вербицкая Л.А., Богданов С.И., класс 3</t>
  </si>
  <si>
    <t>Русский родной язык. Учебник. Александрова О.О., Вербицкая Л.А., Богданов С.И., класс 4</t>
  </si>
  <si>
    <t>Родная русская литература. Учебное пособие.Александрова О.М., Аристова М.А., Беляева Н.В., класс 5</t>
  </si>
  <si>
    <t>Родная русская литература. Учебное пособие.Александрова О.М., Аристова М.А., Беляева Н.В., класс 6</t>
  </si>
  <si>
    <t>Родная русская литература. Учебное пособие.Александрова О.М., Аристова М.А., Беляева Н.В., класс 7</t>
  </si>
  <si>
    <t>Родная русская литература. Учебное пособие.Александрова О.М., Аристова М.А., Беляева Н.В., класс 8</t>
  </si>
  <si>
    <t>Родная русская литература. Учебное пособие.Александрова О.М., Аристова М.А., Беляева Н.В., класс 9</t>
  </si>
  <si>
    <t xml:space="preserve">ОБЖ. 8-9 классы. Учебник. Виноградова Н.Ф., Смирнов Д.В. </t>
  </si>
  <si>
    <t xml:space="preserve">ОБЖ. 8-9 классы. Учебник.  В 2-х частях. Рудаков Д.П., и другие. Ч 1 </t>
  </si>
  <si>
    <t>ОБЖ. 8-9 классы. Учебник.  В 2-х частях. Рудаков Д.П., и другие. Ч 2</t>
  </si>
  <si>
    <t>8-9</t>
  </si>
  <si>
    <t>Мировая художественная культура.Учебник. Солодовников Ю.А., класс 10</t>
  </si>
  <si>
    <t>Мировая художественная культура.Учебник. Солодовников Ю.А., класс 11</t>
  </si>
  <si>
    <t xml:space="preserve">Изобразительное искусство 2 кл., Коротеева Е.И. </t>
  </si>
  <si>
    <t xml:space="preserve">Русский язык. 8 класс. Учебник. Бархударов С.Г., Крючков С.Е. </t>
  </si>
  <si>
    <t xml:space="preserve">Русский язык. 9 класс. Учебник. Бархударов С.Г., Крючков С.Е. </t>
  </si>
  <si>
    <t>Литературное чтение на родном (русском) языке в 2 частях.Учебник. Кутейникова Н.Е., Синёва О.В. Класс 2</t>
  </si>
  <si>
    <t>Литературное чтение на родном (русском) языке в 2 частях.Учебник. Кутейникова Н.Е., Синёва О.В. Класс 3</t>
  </si>
  <si>
    <t>Литературное чтение на родном (русском) языке в 2 частях.Учебник. Кутейникова Н.Е., Синёва О.В. Класс 4</t>
  </si>
  <si>
    <t xml:space="preserve">Итого:  . </t>
  </si>
  <si>
    <t>Окружающий мир, 1 кл., Плешаков А.А., ч. 1</t>
  </si>
  <si>
    <t>Рабочая тетрадь по математике, 1 кл. Моро М.И., ч.1</t>
  </si>
  <si>
    <t>Рабочая тетрадь по математике, 1 кл. Моро М.И., ч.2</t>
  </si>
  <si>
    <t>Окружающий мир, 2 класс., Плешаков А.А., ч. 1</t>
  </si>
  <si>
    <t>Окружающий мир, 2 класс., Плешаков А.А., ч. 2</t>
  </si>
  <si>
    <t>Окружающий мир, 3 класс., Плешаков А.А., ч. 1</t>
  </si>
  <si>
    <t>Окружающий мир, 3 класс., Плешаков А.А., ч. 2</t>
  </si>
  <si>
    <t>Право,  Никитин А.Ф., Никитина Т.И. Учебник 10-11</t>
  </si>
  <si>
    <t xml:space="preserve">Экономист Управления образования </t>
  </si>
  <si>
    <t>О.И.Кошурникова</t>
  </si>
  <si>
    <t>Гольцова Н.Г., Шамшин И.В., Мищерина М.А. Русский язык (базовый уровень) (в 2 частях).10-11</t>
  </si>
  <si>
    <t>Россия в мире. 11 кл.С древнейших времён до начала ХХ века Учебник. Базовый уровень. Волобуев О.В., Абрамов А.В.,</t>
  </si>
  <si>
    <r>
      <t>ОБЖ. 10-11 классы. Учебник. Ким С.В.</t>
    </r>
    <r>
      <rPr>
        <sz val="10"/>
        <rFont val="Times New Roman"/>
        <family val="1"/>
        <charset val="204"/>
      </rPr>
      <t>, Горский В.А..</t>
    </r>
  </si>
  <si>
    <t>Экология. 10-11 кл.Базовый уровень. Миркин Б.М.</t>
  </si>
  <si>
    <t>от</t>
  </si>
  <si>
    <t>№</t>
  </si>
  <si>
    <t>Русский язык  3 класс, Рамзаева Т.Г., Ч. 1</t>
  </si>
  <si>
    <t>Русский язык  3 класс, Рамзаева Т.Г., Ч. 2</t>
  </si>
  <si>
    <t>Зинин С.А., Сахаров В.И.,Чалмаев В.А.  Литература (в 2 частях). 9 кл.</t>
  </si>
  <si>
    <t>9</t>
  </si>
  <si>
    <t>Загладин Н.В., Белоусов Л.С. Под ред. Карпова С.П. Всеобщая история. История нового времени 1801-1914,  9 класс.</t>
  </si>
  <si>
    <t>сентябрь</t>
  </si>
  <si>
    <t>Меркин Г.С. Литература (в 2 частях, 5 класс)</t>
  </si>
  <si>
    <t>5</t>
  </si>
  <si>
    <t>Бойцов М.А., Шукуров Р.М. /под ред. Карпова С.П. Всеобщая история. История  Средних веков. 6 класс.</t>
  </si>
  <si>
    <t>6</t>
  </si>
  <si>
    <t>Никишин В.О., Стрелков А.В., Томашевич О.В. /под ред. Карпова С.П. Всеобщая история. История Древнего мира. 5класс.</t>
  </si>
  <si>
    <t>Болотова С.А. Рабочая тетрадьк учебнику Г.С. Меркина Б.Г. , Меркина Б.Г., С.А.Болотовой, "Литературное чтение" 1 класс, Ч.1</t>
  </si>
  <si>
    <t>Болотова С.А. Рабочая тетрадьк учебнику Г.С. Меркина Б.Г. , Меркина Б.Г., С.А.Болотовой, "Литературное чтение" 1 класс, Ч.2</t>
  </si>
  <si>
    <t>Меркин Г.С. Литература (в 2 частях, 7 класс)</t>
  </si>
  <si>
    <t>Русское слово - История Дальнего востока 7-8 класс</t>
  </si>
  <si>
    <t>7-8</t>
  </si>
  <si>
    <t>Немецкий язык. Второй иностранный язык.  Аверин М.М., /Горизонты,  класс 8</t>
  </si>
  <si>
    <t>8</t>
  </si>
  <si>
    <t>Литературное чтение, в 2х частях Ч.1 Климанова / Школа России</t>
  </si>
  <si>
    <t>3</t>
  </si>
  <si>
    <t>Литературное чтение, в 2х частях Ч. 2,  Климанова / Школа России</t>
  </si>
  <si>
    <t>Математика, 3 класс Учебник в 2х частях Моро, Бантова/ Школа России</t>
  </si>
  <si>
    <t>Химия , Габриелян, Остроумов, 9 класс</t>
  </si>
  <si>
    <t>Немецкий язык. Второй иностранный язык.  Аверин М.М., /Горизонты,  класс  7</t>
  </si>
  <si>
    <t>7</t>
  </si>
  <si>
    <t>Химия , Габриелян, Остроумов,11 класс, базовый уровень</t>
  </si>
  <si>
    <t>11</t>
  </si>
  <si>
    <t>Русский родной язык,учебник Александрова, Загоровская</t>
  </si>
  <si>
    <t>ноябрь</t>
  </si>
  <si>
    <t>декабрь</t>
  </si>
  <si>
    <t>Литературное чтение  4 кл., 1 Ч.  Климанова Л.Ф.</t>
  </si>
  <si>
    <t>Литературное чтение 4 кл., 2 Ч., Климанова Л.Ф.</t>
  </si>
  <si>
    <t>Русский язык  4 класс, Рамзаева Т.Г., Ч. 1</t>
  </si>
  <si>
    <t>Русский язык  4 класс, Рамзаева Т.Г., Ч. 2</t>
  </si>
  <si>
    <t>Русский родной язык. Александрова О.М., Загоровская О.В, и др., класс 5</t>
  </si>
  <si>
    <t>Русский родной язык. Александрова О.М., Загоровская О.В, и др., класс 7</t>
  </si>
  <si>
    <t xml:space="preserve"> Информатика, Босова Л.Л., Босова А.Ю.  Класс 10</t>
  </si>
  <si>
    <t>Английский язык. 10 класс. Учебник. Базовый уровень,  Вербицкая М.В.</t>
  </si>
  <si>
    <t>Химия, Ерёмин В.В.,Кузменко Н.Е.,Теренин В.И.</t>
  </si>
  <si>
    <t>Литературное чтение 1 кл., 1 Ч.  Климанова Л.Ф.</t>
  </si>
  <si>
    <t>Литературное чтение 1 кл., 2 Ч.  Климанова Л.Ф.</t>
  </si>
  <si>
    <t>Право,  Никитин А.Ф., Никитина Т.И. Учебник 10-11, Базовый и углубленный уровни</t>
  </si>
  <si>
    <t>Биология, Углубленный уровень, Пасечник В.В., Каменский А.А., Рубцов А.М.</t>
  </si>
  <si>
    <t>Мерзляк, Полонский. Математика 5 класс. Учебник</t>
  </si>
  <si>
    <t xml:space="preserve"> Информатика, Поляков К.Ю., Ерёмин Е.А. Класс 10 (учебник, базовый и углубленный уровни), Ч.1</t>
  </si>
  <si>
    <t xml:space="preserve"> Информатика, Поляков К.Ю., Ерёмин Е.А. Класс 10 (учебник, базовый и углубленный уровни), Ч.2</t>
  </si>
  <si>
    <t xml:space="preserve"> Информатика, Поляков К.Ю., Ерёмин Е.А. Класс 11 (учебник, базовый и углубленный уровни), Ч.1</t>
  </si>
  <si>
    <t xml:space="preserve"> Информатика, Поляков К.Ю., Ерёмин Е.А. Класс 11 (учебник, базовый и углубленный уровни), Ч.2</t>
  </si>
  <si>
    <t xml:space="preserve"> ВЕНТАНА-ГРАФ</t>
  </si>
  <si>
    <t>Издательство "Просвещение"</t>
  </si>
  <si>
    <t xml:space="preserve">БИНОМ. Лаборатория знаний. </t>
  </si>
  <si>
    <t>"ДРОФА"</t>
  </si>
  <si>
    <t xml:space="preserve">"БИНОМ" </t>
  </si>
  <si>
    <t>ВЕНТАНА-ГРАФ</t>
  </si>
  <si>
    <t xml:space="preserve">БИНОМ" </t>
  </si>
  <si>
    <t xml:space="preserve">Издательство Просвещение  (бренд: Просвещение, ВентанаГраф, Дрофа, Бином) </t>
  </si>
  <si>
    <t>Биология,. Концентрический курс. Пономарёва И.Н., Корнилова О.А., 6 класс</t>
  </si>
  <si>
    <t>Функциональная грамотность, Тренажёр, Математика на каждый день, 6-8 классы, Т.Ф.Сергеева</t>
  </si>
  <si>
    <t>6-8</t>
  </si>
  <si>
    <t>Разумовская. Русский язык. 5 кл Учебник. В 2 ч. Ч. 1</t>
  </si>
  <si>
    <t>Разумовская. Русский язык. 5 кл Учебник. В 2 ч. Ч. 2</t>
  </si>
  <si>
    <t>Итого ООО Сервис ЛТД</t>
  </si>
  <si>
    <t>Русский родной язык. Учебник. Александрова О.О., Вербицкая Л.А., Богданов С.И., класс 1</t>
  </si>
  <si>
    <t>Вербицкая М.В., Маккинли С., Хастингс  Forward. Английский язык. 8 класс. Учебник.</t>
  </si>
  <si>
    <t xml:space="preserve">Вербицкая. Forward. Английский язык. 8 класс. Учебник. </t>
  </si>
  <si>
    <t>Мерзляк А.Г., Полонский В.Б., Алгебра 8 класс</t>
  </si>
  <si>
    <t>Русский язык. 7 класс. Учебник в 2х ч. Баранов М.Т., Ладыженская Т.А., Ч. 1</t>
  </si>
  <si>
    <t>Русский язык. 7 класс. Учебник в 2х ч. Баранов М.Т., Ладыженская Т.А., Ч. 2</t>
  </si>
  <si>
    <t xml:space="preserve">Обществознание. 9 класс.   Боголюбов Л.Н.  </t>
  </si>
  <si>
    <t>Физика, Пёрышкин И.М., класс 9</t>
  </si>
  <si>
    <t>Алгебра 9 класс, Макарычев Ю.Н.</t>
  </si>
  <si>
    <t>Биология, Концентрический курс.Пономарёва, Корнилова. 9 класс. Учебник</t>
  </si>
  <si>
    <t xml:space="preserve">Пурышева  Н.С., Важеевская Н.Е., Чаругин В.М. Физика 9 кл. </t>
  </si>
  <si>
    <t xml:space="preserve">ОБЖ. 5-7 классы. Учебник. Виноградова Н.Ф., Смирнов Д.В. </t>
  </si>
  <si>
    <t>5-7</t>
  </si>
  <si>
    <t xml:space="preserve">Обществознание  6 класс.   Боголюбов Л.Н.  </t>
  </si>
  <si>
    <t>Немецкий язык. Второй иностранный язык.  Аверин М.М., Джин Ф,  класс 9</t>
  </si>
  <si>
    <t>Вербицкая. Forward. Английский язык. 2 класс. Учебник. В 1 ч. Часть 1</t>
  </si>
  <si>
    <t>Вербицкая. Forward. Английский язык. 2 класс. Учебник. В 1 ч. Часть 2</t>
  </si>
  <si>
    <t xml:space="preserve"> Информатика, Семакин И.Г., Залогова Л.А. 9 класс</t>
  </si>
  <si>
    <t>Виноградова Н.Ф., Власенко В.И.,Поляков А.В. Основы нравственно-духовной культуры народов России. 5 класс</t>
  </si>
  <si>
    <t>Виноградова Н.Ф., Основы религиозных культур и светской этики.Основы православной культуры 4 класс, ч.1</t>
  </si>
  <si>
    <t>Виноградова Н.Ф., Основы религиозных культур и светской этики.Основы православной культуры 4 класс, ч.2</t>
  </si>
  <si>
    <t xml:space="preserve">ноябрь </t>
  </si>
  <si>
    <t>Всего заказано:</t>
  </si>
  <si>
    <t>ИП Антипова В.А.  Скрепка (комплект )</t>
  </si>
  <si>
    <t>*</t>
  </si>
  <si>
    <t>на 2022-2023 учебный год (полный заказ)</t>
  </si>
  <si>
    <t>ООО Сервис ЛТД,  Школа № 1  (110 095,00 руб.)</t>
  </si>
  <si>
    <t>ООО Сервис ЛТД,  Школа № 2  (32825,00 руб.)</t>
  </si>
  <si>
    <t>ООО Сервис ЛТД,  шк. № 3, (47926 руб.)</t>
  </si>
  <si>
    <t xml:space="preserve"> Информатика, Босова Л.Л., Босова А.Ю.  Кл. 7</t>
  </si>
  <si>
    <t xml:space="preserve"> Информатика, Босова Л.Л., Босова А.Ю.  Кл. 8</t>
  </si>
  <si>
    <t>Рабочая тетрадь по разв. речи, Климанова Л.Ф.</t>
  </si>
  <si>
    <r>
      <t>Геометрия. 7-9 кл., Анатасян Л.С., Бутузов</t>
    </r>
    <r>
      <rPr>
        <sz val="9"/>
        <color indexed="8"/>
        <rFont val="Times New Roman"/>
        <family val="1"/>
        <charset val="204"/>
      </rPr>
      <t xml:space="preserve"> В.Ф.</t>
    </r>
  </si>
  <si>
    <t>География. 9 класс.Алексеев А.И., (Полярная зв.)</t>
  </si>
  <si>
    <t>География. 5-6 кл., Алексеев А.И., (Полярная зв.)</t>
  </si>
  <si>
    <t>Математика Виленкин Н.Я.Жохов В.И. (нов.) Ч.1</t>
  </si>
  <si>
    <t>Математика Виленкин Н.Я.Жохов В.И. (нов.) Ч.2</t>
  </si>
  <si>
    <t>Изобразительное искусство. Искусство в жизни человека. 6 класс, под ред.Неменского Б.М.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</si>
</sst>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2">
    <xf numFmtId="0" fontId="0" fillId="0" borderId="0"/>
    <xf numFmtId="0" fontId="4" fillId="2" borderId="8" applyNumberFormat="0" applyFont="0" applyAlignment="0" applyProtection="0"/>
  </cellStyleXfs>
  <cellXfs count="249"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/>
    <xf numFmtId="164" fontId="6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5" fillId="0" borderId="9" xfId="0" applyFont="1" applyFill="1" applyBorder="1" applyAlignment="1" applyProtection="1">
      <alignment vertical="center" wrapText="1"/>
    </xf>
    <xf numFmtId="164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/>
    <xf numFmtId="4" fontId="7" fillId="0" borderId="1" xfId="0" applyNumberFormat="1" applyFont="1" applyFill="1" applyBorder="1"/>
    <xf numFmtId="0" fontId="6" fillId="0" borderId="9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Alignment="1"/>
    <xf numFmtId="0" fontId="9" fillId="0" borderId="4" xfId="0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3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7" xfId="0" applyNumberFormat="1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vertical="center" wrapText="1"/>
      <protection hidden="1"/>
    </xf>
    <xf numFmtId="3" fontId="6" fillId="3" borderId="1" xfId="0" applyNumberFormat="1" applyFont="1" applyFill="1" applyBorder="1" applyAlignment="1" applyProtection="1">
      <alignment horizontal="center" vertical="center"/>
      <protection hidden="1"/>
    </xf>
    <xf numFmtId="3" fontId="5" fillId="3" borderId="1" xfId="0" applyNumberFormat="1" applyFont="1" applyFill="1" applyBorder="1" applyAlignment="1" applyProtection="1">
      <alignment horizontal="center" vertical="center"/>
      <protection hidden="1"/>
    </xf>
    <xf numFmtId="4" fontId="5" fillId="0" borderId="1" xfId="0" applyNumberFormat="1" applyFont="1" applyFill="1" applyBorder="1" applyAlignment="1" applyProtection="1">
      <alignment vertical="center"/>
    </xf>
    <xf numFmtId="49" fontId="8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164" fontId="5" fillId="0" borderId="12" xfId="0" applyNumberFormat="1" applyFont="1" applyFill="1" applyBorder="1" applyAlignment="1" applyProtection="1">
      <alignment horizontal="left" vertical="center" wrapText="1"/>
    </xf>
    <xf numFmtId="0" fontId="7" fillId="0" borderId="7" xfId="0" applyFont="1" applyFill="1" applyBorder="1"/>
    <xf numFmtId="0" fontId="7" fillId="0" borderId="3" xfId="0" applyFont="1" applyFill="1" applyBorder="1"/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64" fontId="5" fillId="0" borderId="1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2" xfId="1" applyFont="1" applyFill="1" applyBorder="1" applyAlignment="1" applyProtection="1">
      <alignment vertical="center" wrapText="1"/>
    </xf>
    <xf numFmtId="0" fontId="6" fillId="0" borderId="12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64" fontId="6" fillId="0" borderId="7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vertical="center" wrapText="1"/>
    </xf>
    <xf numFmtId="164" fontId="5" fillId="0" borderId="18" xfId="0" applyNumberFormat="1" applyFont="1" applyFill="1" applyBorder="1" applyAlignment="1" applyProtection="1">
      <alignment horizontal="left" vertical="center" wrapText="1"/>
    </xf>
    <xf numFmtId="0" fontId="7" fillId="0" borderId="19" xfId="0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4" fontId="7" fillId="0" borderId="0" xfId="0" applyNumberFormat="1" applyFont="1" applyFill="1" applyAlignment="1"/>
    <xf numFmtId="4" fontId="7" fillId="0" borderId="0" xfId="0" applyNumberFormat="1" applyFont="1" applyFill="1" applyBorder="1" applyAlignment="1">
      <alignment horizontal="center"/>
    </xf>
    <xf numFmtId="4" fontId="7" fillId="0" borderId="6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/>
    <xf numFmtId="4" fontId="7" fillId="0" borderId="0" xfId="0" applyNumberFormat="1" applyFont="1" applyFill="1"/>
    <xf numFmtId="4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" fontId="7" fillId="0" borderId="3" xfId="0" applyNumberFormat="1" applyFont="1" applyFill="1" applyBorder="1"/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left" vertical="center" wrapText="1"/>
    </xf>
    <xf numFmtId="0" fontId="7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center"/>
    </xf>
    <xf numFmtId="4" fontId="7" fillId="0" borderId="7" xfId="0" applyNumberFormat="1" applyFont="1" applyFill="1" applyBorder="1"/>
    <xf numFmtId="0" fontId="6" fillId="0" borderId="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3" fontId="6" fillId="0" borderId="1" xfId="0" applyNumberFormat="1" applyFont="1" applyFill="1" applyBorder="1" applyAlignment="1" applyProtection="1">
      <alignment horizontal="center" vertical="center"/>
      <protection hidden="1"/>
    </xf>
    <xf numFmtId="164" fontId="13" fillId="0" borderId="12" xfId="0" applyNumberFormat="1" applyFont="1" applyFill="1" applyBorder="1" applyAlignment="1" applyProtection="1">
      <alignment horizontal="left" vertical="center" wrapText="1"/>
    </xf>
    <xf numFmtId="0" fontId="13" fillId="0" borderId="4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/>
    <xf numFmtId="0" fontId="7" fillId="5" borderId="0" xfId="0" applyFont="1" applyFill="1"/>
    <xf numFmtId="0" fontId="7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4" fontId="7" fillId="3" borderId="1" xfId="0" applyNumberFormat="1" applyFont="1" applyFill="1" applyBorder="1"/>
    <xf numFmtId="0" fontId="7" fillId="3" borderId="0" xfId="0" applyFont="1" applyFill="1"/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164" fontId="5" fillId="3" borderId="12" xfId="0" applyNumberFormat="1" applyFont="1" applyFill="1" applyBorder="1" applyAlignment="1" applyProtection="1">
      <alignment horizontal="left" vertical="center" wrapText="1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vertical="center" wrapText="1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7" fillId="4" borderId="0" xfId="0" applyFont="1" applyFill="1"/>
    <xf numFmtId="0" fontId="5" fillId="3" borderId="4" xfId="0" applyFont="1" applyFill="1" applyBorder="1" applyAlignment="1" applyProtection="1">
      <alignment horizontal="left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5" fillId="3" borderId="7" xfId="0" applyFont="1" applyFill="1" applyBorder="1" applyAlignment="1" applyProtection="1">
      <alignment horizontal="center" vertical="center" wrapText="1"/>
    </xf>
    <xf numFmtId="4" fontId="7" fillId="3" borderId="3" xfId="0" applyNumberFormat="1" applyFont="1" applyFill="1" applyBorder="1"/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/>
    </xf>
    <xf numFmtId="49" fontId="5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>
      <alignment horizont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>
      <alignment wrapText="1"/>
    </xf>
    <xf numFmtId="4" fontId="7" fillId="3" borderId="1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0" xfId="0" applyNumberFormat="1" applyFont="1" applyFill="1" applyBorder="1" applyAlignment="1" applyProtection="1">
      <alignment horizontal="center" vertical="center"/>
    </xf>
    <xf numFmtId="0" fontId="7" fillId="7" borderId="0" xfId="0" applyFont="1" applyFill="1"/>
    <xf numFmtId="0" fontId="7" fillId="6" borderId="0" xfId="0" applyFont="1" applyFill="1"/>
    <xf numFmtId="0" fontId="1" fillId="0" borderId="1" xfId="0" applyFont="1" applyFill="1" applyBorder="1"/>
    <xf numFmtId="4" fontId="9" fillId="0" borderId="1" xfId="0" applyNumberFormat="1" applyFont="1" applyFill="1" applyBorder="1"/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9" fillId="4" borderId="20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4" fontId="7" fillId="5" borderId="1" xfId="0" applyNumberFormat="1" applyFont="1" applyFill="1" applyBorder="1"/>
    <xf numFmtId="4" fontId="7" fillId="3" borderId="7" xfId="0" applyNumberFormat="1" applyFont="1" applyFill="1" applyBorder="1"/>
    <xf numFmtId="2" fontId="7" fillId="0" borderId="1" xfId="0" applyNumberFormat="1" applyFont="1" applyFill="1" applyBorder="1"/>
    <xf numFmtId="2" fontId="5" fillId="3" borderId="3" xfId="0" applyNumberFormat="1" applyFont="1" applyFill="1" applyBorder="1" applyAlignment="1" applyProtection="1">
      <alignment horizontal="center" vertical="center"/>
    </xf>
    <xf numFmtId="2" fontId="7" fillId="0" borderId="3" xfId="0" applyNumberFormat="1" applyFont="1" applyFill="1" applyBorder="1"/>
    <xf numFmtId="2" fontId="7" fillId="0" borderId="7" xfId="0" applyNumberFormat="1" applyFont="1" applyFill="1" applyBorder="1"/>
    <xf numFmtId="4" fontId="5" fillId="0" borderId="3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vertical="center"/>
    </xf>
    <xf numFmtId="0" fontId="5" fillId="3" borderId="1" xfId="0" applyFont="1" applyFill="1" applyBorder="1" applyAlignment="1" applyProtection="1">
      <alignment vertical="center" wrapText="1"/>
    </xf>
    <xf numFmtId="4" fontId="5" fillId="3" borderId="3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left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8" fillId="3" borderId="10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4" fontId="5" fillId="3" borderId="1" xfId="0" applyNumberFormat="1" applyFont="1" applyFill="1" applyBorder="1" applyAlignment="1" applyProtection="1">
      <alignment horizontal="center" vertical="center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164" fontId="13" fillId="3" borderId="12" xfId="0" applyNumberFormat="1" applyFont="1" applyFill="1" applyBorder="1" applyAlignment="1" applyProtection="1">
      <alignment horizontal="left" vertical="center" wrapText="1"/>
    </xf>
    <xf numFmtId="2" fontId="7" fillId="3" borderId="1" xfId="0" applyNumberFormat="1" applyFont="1" applyFill="1" applyBorder="1"/>
    <xf numFmtId="2" fontId="7" fillId="3" borderId="7" xfId="0" applyNumberFormat="1" applyFont="1" applyFill="1" applyBorder="1"/>
    <xf numFmtId="0" fontId="5" fillId="3" borderId="1" xfId="0" applyFont="1" applyFill="1" applyBorder="1" applyAlignment="1" applyProtection="1">
      <alignment horizontal="center" vertical="center"/>
      <protection hidden="1"/>
    </xf>
    <xf numFmtId="4" fontId="7" fillId="3" borderId="1" xfId="0" applyNumberFormat="1" applyFont="1" applyFill="1" applyBorder="1" applyAlignment="1"/>
    <xf numFmtId="49" fontId="8" fillId="3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3" fontId="16" fillId="0" borderId="1" xfId="0" applyNumberFormat="1" applyFont="1" applyFill="1" applyBorder="1" applyAlignment="1" applyProtection="1">
      <alignment horizontal="center" vertical="center"/>
      <protection hidden="1"/>
    </xf>
    <xf numFmtId="4" fontId="16" fillId="0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4" fontId="6" fillId="0" borderId="21" xfId="0" applyNumberFormat="1" applyFont="1" applyFill="1" applyBorder="1" applyAlignment="1" applyProtection="1">
      <alignment horizontal="center" vertical="center"/>
    </xf>
    <xf numFmtId="0" fontId="16" fillId="0" borderId="13" xfId="0" applyFont="1" applyFill="1" applyBorder="1" applyAlignment="1" applyProtection="1">
      <alignment horizontal="center" vertical="center" wrapText="1"/>
    </xf>
    <xf numFmtId="164" fontId="16" fillId="0" borderId="0" xfId="0" applyNumberFormat="1" applyFont="1" applyFill="1" applyBorder="1" applyAlignment="1" applyProtection="1">
      <alignment horizontal="left" vertical="center" wrapText="1"/>
    </xf>
    <xf numFmtId="164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4" fontId="16" fillId="0" borderId="1" xfId="0" applyNumberFormat="1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>
      <alignment horizontal="center"/>
    </xf>
    <xf numFmtId="4" fontId="9" fillId="0" borderId="7" xfId="0" applyNumberFormat="1" applyFont="1" applyFill="1" applyBorder="1" applyAlignment="1">
      <alignment horizontal="center"/>
    </xf>
    <xf numFmtId="0" fontId="16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2" xfId="0" applyFont="1" applyFill="1" applyBorder="1" applyAlignment="1" applyProtection="1">
      <alignment horizontal="left" vertical="center" wrapText="1"/>
      <protection hidden="1"/>
    </xf>
    <xf numFmtId="4" fontId="15" fillId="0" borderId="1" xfId="0" applyNumberFormat="1" applyFont="1" applyFill="1" applyBorder="1"/>
    <xf numFmtId="0" fontId="9" fillId="0" borderId="0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 applyProtection="1">
      <alignment horizontal="center" vertical="center"/>
      <protection hidden="1"/>
    </xf>
    <xf numFmtId="49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/>
    </xf>
    <xf numFmtId="4" fontId="9" fillId="0" borderId="7" xfId="0" applyNumberFormat="1" applyFont="1" applyFill="1" applyBorder="1"/>
    <xf numFmtId="1" fontId="9" fillId="0" borderId="7" xfId="0" applyNumberFormat="1" applyFont="1" applyFill="1" applyBorder="1" applyAlignment="1">
      <alignment horizontal="center"/>
    </xf>
    <xf numFmtId="0" fontId="9" fillId="0" borderId="1" xfId="0" applyFont="1" applyFill="1" applyBorder="1"/>
    <xf numFmtId="164" fontId="16" fillId="0" borderId="7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>
      <alignment horizontal="center" textRotation="90"/>
    </xf>
    <xf numFmtId="0" fontId="19" fillId="0" borderId="3" xfId="0" applyFont="1" applyFill="1" applyBorder="1" applyAlignment="1">
      <alignment horizontal="center" textRotation="90"/>
    </xf>
    <xf numFmtId="0" fontId="7" fillId="0" borderId="7" xfId="0" applyFont="1" applyFill="1" applyBorder="1" applyAlignment="1">
      <alignment horizontal="center" textRotation="90"/>
    </xf>
    <xf numFmtId="0" fontId="7" fillId="0" borderId="21" xfId="0" applyFont="1" applyFill="1" applyBorder="1" applyAlignment="1">
      <alignment horizontal="center" textRotation="90"/>
    </xf>
    <xf numFmtId="0" fontId="7" fillId="0" borderId="3" xfId="0" applyFont="1" applyFill="1" applyBorder="1" applyAlignment="1">
      <alignment horizontal="center" textRotation="90"/>
    </xf>
    <xf numFmtId="0" fontId="10" fillId="0" borderId="7" xfId="0" applyFont="1" applyFill="1" applyBorder="1" applyAlignment="1">
      <alignment horizontal="center" textRotation="90"/>
    </xf>
    <xf numFmtId="0" fontId="10" fillId="0" borderId="21" xfId="0" applyFont="1" applyFill="1" applyBorder="1" applyAlignment="1">
      <alignment horizontal="center" textRotation="90"/>
    </xf>
    <xf numFmtId="0" fontId="10" fillId="0" borderId="3" xfId="0" applyFont="1" applyFill="1" applyBorder="1" applyAlignment="1">
      <alignment horizontal="center" textRotation="90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</cellXfs>
  <cellStyles count="2">
    <cellStyle name="Обычный" xfId="0" builtinId="0"/>
    <cellStyle name="Примечание" xfId="1" builtinId="10"/>
  </cellStyles>
  <dxfs count="10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49"/>
  <sheetViews>
    <sheetView tabSelected="1" view="pageBreakPreview" topLeftCell="A416" zoomScale="81" zoomScaleNormal="87" zoomScaleSheetLayoutView="81" workbookViewId="0">
      <selection activeCell="I422" sqref="I421:I422"/>
    </sheetView>
  </sheetViews>
  <sheetFormatPr defaultColWidth="8.85546875" defaultRowHeight="15.75" x14ac:dyDescent="0.25"/>
  <cols>
    <col min="1" max="1" width="49.140625" style="2" customWidth="1"/>
    <col min="2" max="2" width="6.5703125" style="107" customWidth="1"/>
    <col min="3" max="3" width="8.85546875" style="107" customWidth="1"/>
    <col min="4" max="4" width="10" style="2" customWidth="1"/>
    <col min="5" max="5" width="15.7109375" style="81" customWidth="1"/>
    <col min="6" max="6" width="7.5703125" style="2" customWidth="1"/>
    <col min="7" max="8" width="9" style="2" bestFit="1" customWidth="1"/>
    <col min="9" max="9" width="18.140625" style="2" customWidth="1"/>
    <col min="10" max="16384" width="8.85546875" style="2"/>
  </cols>
  <sheetData>
    <row r="1" spans="1:6" x14ac:dyDescent="0.25">
      <c r="A1" s="23"/>
      <c r="C1" s="164" t="s">
        <v>64</v>
      </c>
      <c r="D1" s="164"/>
      <c r="E1" s="164"/>
    </row>
    <row r="2" spans="1:6" ht="15.6" customHeight="1" x14ac:dyDescent="0.25">
      <c r="A2" s="22"/>
      <c r="B2" s="108"/>
      <c r="C2" s="165" t="s">
        <v>68</v>
      </c>
      <c r="D2" s="165"/>
      <c r="E2" s="165"/>
    </row>
    <row r="3" spans="1:6" ht="15.6" customHeight="1" x14ac:dyDescent="0.25">
      <c r="A3" s="22"/>
      <c r="B3" s="108"/>
      <c r="C3" s="165" t="s">
        <v>66</v>
      </c>
      <c r="D3" s="165"/>
      <c r="E3" s="165"/>
    </row>
    <row r="4" spans="1:6" ht="15.6" customHeight="1" x14ac:dyDescent="0.25">
      <c r="A4" s="22"/>
      <c r="B4" s="108"/>
      <c r="C4" s="165" t="s">
        <v>67</v>
      </c>
      <c r="D4" s="165"/>
      <c r="E4" s="165"/>
    </row>
    <row r="5" spans="1:6" x14ac:dyDescent="0.25">
      <c r="A5" s="108"/>
      <c r="B5" s="108"/>
      <c r="C5" s="102" t="s">
        <v>275</v>
      </c>
      <c r="D5" s="107">
        <v>2022</v>
      </c>
      <c r="E5" s="76" t="s">
        <v>276</v>
      </c>
    </row>
    <row r="6" spans="1:6" x14ac:dyDescent="0.25">
      <c r="A6" s="108"/>
      <c r="B6" s="108"/>
      <c r="C6" s="108"/>
      <c r="D6" s="108"/>
      <c r="E6" s="77"/>
    </row>
    <row r="7" spans="1:6" x14ac:dyDescent="0.25">
      <c r="A7" s="108"/>
      <c r="B7" s="108"/>
      <c r="C7" s="108"/>
      <c r="D7" s="108"/>
      <c r="E7" s="77"/>
    </row>
    <row r="8" spans="1:6" ht="18.75" x14ac:dyDescent="0.3">
      <c r="A8" s="242" t="s">
        <v>65</v>
      </c>
      <c r="B8" s="242"/>
      <c r="C8" s="242"/>
      <c r="D8" s="242"/>
      <c r="E8" s="242"/>
    </row>
    <row r="9" spans="1:6" ht="18.75" x14ac:dyDescent="0.3">
      <c r="A9" s="243" t="s">
        <v>364</v>
      </c>
      <c r="B9" s="243"/>
      <c r="C9" s="243"/>
      <c r="D9" s="243"/>
      <c r="E9" s="243"/>
    </row>
    <row r="10" spans="1:6" ht="37.5" customHeight="1" x14ac:dyDescent="0.25">
      <c r="A10" s="20" t="s">
        <v>78</v>
      </c>
      <c r="B10" s="20" t="s">
        <v>185</v>
      </c>
      <c r="C10" s="5" t="s">
        <v>0</v>
      </c>
      <c r="D10" s="5" t="s">
        <v>1</v>
      </c>
      <c r="E10" s="79" t="s">
        <v>4</v>
      </c>
    </row>
    <row r="11" spans="1:6" ht="23.45" customHeight="1" x14ac:dyDescent="0.25">
      <c r="A11" s="157" t="s">
        <v>2</v>
      </c>
      <c r="B11" s="158"/>
      <c r="C11" s="158"/>
      <c r="D11" s="158"/>
      <c r="E11" s="159"/>
    </row>
    <row r="12" spans="1:6" ht="30" customHeight="1" x14ac:dyDescent="0.25">
      <c r="A12" s="179" t="s">
        <v>60</v>
      </c>
      <c r="B12" s="45"/>
      <c r="C12" s="177">
        <f t="shared" ref="C12:E12" si="0">SUM(C13:C102)</f>
        <v>4277</v>
      </c>
      <c r="D12" s="178"/>
      <c r="E12" s="178">
        <f t="shared" si="0"/>
        <v>1468608.7999999993</v>
      </c>
    </row>
    <row r="13" spans="1:6" ht="30" customHeight="1" x14ac:dyDescent="0.25">
      <c r="A13" s="7" t="s">
        <v>96</v>
      </c>
      <c r="B13" s="46">
        <v>1</v>
      </c>
      <c r="C13" s="39">
        <v>30</v>
      </c>
      <c r="D13" s="18">
        <v>470.25</v>
      </c>
      <c r="E13" s="18">
        <f t="shared" ref="E13:E308" si="1">C13*D13</f>
        <v>14107.5</v>
      </c>
    </row>
    <row r="14" spans="1:6" ht="30" customHeight="1" x14ac:dyDescent="0.25">
      <c r="A14" s="7" t="s">
        <v>97</v>
      </c>
      <c r="B14" s="46">
        <v>1</v>
      </c>
      <c r="C14" s="39">
        <v>30</v>
      </c>
      <c r="D14" s="18">
        <v>470.25</v>
      </c>
      <c r="E14" s="18">
        <f t="shared" si="1"/>
        <v>14107.5</v>
      </c>
    </row>
    <row r="15" spans="1:6" ht="30" customHeight="1" x14ac:dyDescent="0.25">
      <c r="A15" s="126" t="s">
        <v>96</v>
      </c>
      <c r="B15" s="127">
        <v>1</v>
      </c>
      <c r="C15" s="118">
        <v>32</v>
      </c>
      <c r="D15" s="119">
        <v>587.95000000000005</v>
      </c>
      <c r="E15" s="119">
        <f t="shared" si="1"/>
        <v>18814.400000000001</v>
      </c>
      <c r="F15" s="153" t="s">
        <v>305</v>
      </c>
    </row>
    <row r="16" spans="1:6" ht="30" customHeight="1" x14ac:dyDescent="0.25">
      <c r="A16" s="126" t="s">
        <v>97</v>
      </c>
      <c r="B16" s="127">
        <v>1</v>
      </c>
      <c r="C16" s="118">
        <v>32</v>
      </c>
      <c r="D16" s="119">
        <v>587.95000000000005</v>
      </c>
      <c r="E16" s="119">
        <f t="shared" si="1"/>
        <v>18814.400000000001</v>
      </c>
      <c r="F16" s="153" t="s">
        <v>305</v>
      </c>
    </row>
    <row r="17" spans="1:7" ht="30" customHeight="1" x14ac:dyDescent="0.25">
      <c r="A17" s="7" t="s">
        <v>262</v>
      </c>
      <c r="B17" s="46">
        <v>1</v>
      </c>
      <c r="C17" s="39">
        <v>195</v>
      </c>
      <c r="D17" s="18">
        <v>132</v>
      </c>
      <c r="E17" s="18">
        <f t="shared" si="1"/>
        <v>25740</v>
      </c>
    </row>
    <row r="18" spans="1:7" ht="30" customHeight="1" x14ac:dyDescent="0.25">
      <c r="A18" s="7" t="s">
        <v>263</v>
      </c>
      <c r="B18" s="46">
        <v>1</v>
      </c>
      <c r="C18" s="39">
        <v>195</v>
      </c>
      <c r="D18" s="18">
        <v>132</v>
      </c>
      <c r="E18" s="18">
        <f t="shared" si="1"/>
        <v>25740</v>
      </c>
    </row>
    <row r="19" spans="1:7" ht="30" customHeight="1" x14ac:dyDescent="0.25">
      <c r="A19" s="126" t="s">
        <v>262</v>
      </c>
      <c r="B19" s="127">
        <v>1</v>
      </c>
      <c r="C19" s="118">
        <v>37</v>
      </c>
      <c r="D19" s="119">
        <v>165</v>
      </c>
      <c r="E19" s="119">
        <f t="shared" si="1"/>
        <v>6105</v>
      </c>
      <c r="F19" s="153" t="s">
        <v>305</v>
      </c>
      <c r="G19" s="2">
        <v>5</v>
      </c>
    </row>
    <row r="20" spans="1:7" ht="30" customHeight="1" x14ac:dyDescent="0.25">
      <c r="A20" s="126" t="s">
        <v>263</v>
      </c>
      <c r="B20" s="127">
        <v>1</v>
      </c>
      <c r="C20" s="118">
        <v>37</v>
      </c>
      <c r="D20" s="119">
        <v>165</v>
      </c>
      <c r="E20" s="119">
        <f t="shared" si="1"/>
        <v>6105</v>
      </c>
      <c r="F20" s="153" t="s">
        <v>305</v>
      </c>
      <c r="G20" s="2">
        <v>5</v>
      </c>
    </row>
    <row r="21" spans="1:7" ht="30" customHeight="1" x14ac:dyDescent="0.25">
      <c r="A21" s="7" t="s">
        <v>98</v>
      </c>
      <c r="B21" s="46">
        <v>2</v>
      </c>
      <c r="C21" s="39">
        <v>56</v>
      </c>
      <c r="D21" s="18">
        <v>507.65</v>
      </c>
      <c r="E21" s="18">
        <f t="shared" si="1"/>
        <v>28428.399999999998</v>
      </c>
    </row>
    <row r="22" spans="1:7" ht="30" customHeight="1" x14ac:dyDescent="0.25">
      <c r="A22" s="7" t="s">
        <v>97</v>
      </c>
      <c r="B22" s="46">
        <v>2</v>
      </c>
      <c r="C22" s="39">
        <v>56</v>
      </c>
      <c r="D22" s="18">
        <v>507.65</v>
      </c>
      <c r="E22" s="18">
        <f t="shared" si="1"/>
        <v>28428.399999999998</v>
      </c>
    </row>
    <row r="23" spans="1:7" ht="30" customHeight="1" x14ac:dyDescent="0.25">
      <c r="A23" s="7" t="s">
        <v>98</v>
      </c>
      <c r="B23" s="46">
        <v>3</v>
      </c>
      <c r="C23" s="39">
        <v>86</v>
      </c>
      <c r="D23" s="18">
        <v>507.65</v>
      </c>
      <c r="E23" s="18">
        <f t="shared" si="1"/>
        <v>43657.9</v>
      </c>
    </row>
    <row r="24" spans="1:7" ht="30" customHeight="1" x14ac:dyDescent="0.25">
      <c r="A24" s="7" t="s">
        <v>97</v>
      </c>
      <c r="B24" s="46">
        <v>3</v>
      </c>
      <c r="C24" s="39">
        <v>86</v>
      </c>
      <c r="D24" s="18">
        <v>507.65</v>
      </c>
      <c r="E24" s="18">
        <f t="shared" si="1"/>
        <v>43657.9</v>
      </c>
    </row>
    <row r="25" spans="1:7" ht="30" customHeight="1" x14ac:dyDescent="0.25">
      <c r="A25" s="126" t="s">
        <v>98</v>
      </c>
      <c r="B25" s="127">
        <v>3</v>
      </c>
      <c r="C25" s="118">
        <v>31</v>
      </c>
      <c r="D25" s="119">
        <v>634.70000000000005</v>
      </c>
      <c r="E25" s="119">
        <f t="shared" si="1"/>
        <v>19675.7</v>
      </c>
      <c r="F25" s="153" t="s">
        <v>305</v>
      </c>
    </row>
    <row r="26" spans="1:7" ht="30" customHeight="1" x14ac:dyDescent="0.25">
      <c r="A26" s="126" t="s">
        <v>97</v>
      </c>
      <c r="B26" s="127">
        <v>3</v>
      </c>
      <c r="C26" s="118">
        <v>31</v>
      </c>
      <c r="D26" s="119">
        <v>634.70000000000005</v>
      </c>
      <c r="E26" s="119">
        <f t="shared" si="1"/>
        <v>19675.7</v>
      </c>
      <c r="F26" s="153" t="s">
        <v>305</v>
      </c>
    </row>
    <row r="27" spans="1:7" ht="30" customHeight="1" x14ac:dyDescent="0.25">
      <c r="A27" s="113" t="s">
        <v>98</v>
      </c>
      <c r="B27" s="114">
        <v>4</v>
      </c>
      <c r="C27" s="115">
        <v>65</v>
      </c>
      <c r="D27" s="170">
        <v>634.70000000000005</v>
      </c>
      <c r="E27" s="119">
        <f t="shared" si="1"/>
        <v>41255.5</v>
      </c>
      <c r="F27" s="153" t="s">
        <v>305</v>
      </c>
    </row>
    <row r="28" spans="1:7" ht="30" customHeight="1" x14ac:dyDescent="0.25">
      <c r="A28" s="113" t="s">
        <v>97</v>
      </c>
      <c r="B28" s="114">
        <v>4</v>
      </c>
      <c r="C28" s="115">
        <v>65</v>
      </c>
      <c r="D28" s="170">
        <v>634.70000000000005</v>
      </c>
      <c r="E28" s="119">
        <f t="shared" si="1"/>
        <v>41255.5</v>
      </c>
      <c r="F28" s="153" t="s">
        <v>305</v>
      </c>
    </row>
    <row r="29" spans="1:7" ht="18" customHeight="1" x14ac:dyDescent="0.25">
      <c r="A29" s="7" t="s">
        <v>261</v>
      </c>
      <c r="B29" s="46">
        <v>1</v>
      </c>
      <c r="C29" s="39">
        <v>30</v>
      </c>
      <c r="D29" s="18">
        <v>353.65</v>
      </c>
      <c r="E29" s="18">
        <f t="shared" si="1"/>
        <v>10609.5</v>
      </c>
    </row>
    <row r="30" spans="1:7" ht="30" customHeight="1" x14ac:dyDescent="0.25">
      <c r="A30" s="7" t="s">
        <v>106</v>
      </c>
      <c r="B30" s="46">
        <v>1</v>
      </c>
      <c r="C30" s="39">
        <v>30</v>
      </c>
      <c r="D30" s="18">
        <v>353.65</v>
      </c>
      <c r="E30" s="18">
        <f t="shared" si="1"/>
        <v>10609.5</v>
      </c>
    </row>
    <row r="31" spans="1:7" ht="18" customHeight="1" x14ac:dyDescent="0.25">
      <c r="A31" s="126" t="s">
        <v>261</v>
      </c>
      <c r="B31" s="127">
        <v>1</v>
      </c>
      <c r="C31" s="118">
        <v>32</v>
      </c>
      <c r="D31" s="119">
        <v>442.2</v>
      </c>
      <c r="E31" s="119">
        <f t="shared" si="1"/>
        <v>14150.4</v>
      </c>
      <c r="F31" s="153" t="s">
        <v>305</v>
      </c>
    </row>
    <row r="32" spans="1:7" ht="18" customHeight="1" x14ac:dyDescent="0.25">
      <c r="A32" s="126" t="s">
        <v>106</v>
      </c>
      <c r="B32" s="127">
        <v>1</v>
      </c>
      <c r="C32" s="118">
        <v>32</v>
      </c>
      <c r="D32" s="119">
        <v>442.2</v>
      </c>
      <c r="E32" s="119">
        <f t="shared" si="1"/>
        <v>14150.4</v>
      </c>
      <c r="F32" s="153" t="s">
        <v>305</v>
      </c>
    </row>
    <row r="33" spans="1:7" ht="31.5" x14ac:dyDescent="0.25">
      <c r="A33" s="7" t="s">
        <v>5</v>
      </c>
      <c r="B33" s="46">
        <v>1</v>
      </c>
      <c r="C33" s="39">
        <v>83</v>
      </c>
      <c r="D33" s="18">
        <v>190.3</v>
      </c>
      <c r="E33" s="18">
        <f t="shared" si="1"/>
        <v>15794.900000000001</v>
      </c>
    </row>
    <row r="34" spans="1:7" ht="31.5" x14ac:dyDescent="0.25">
      <c r="A34" s="7" t="s">
        <v>6</v>
      </c>
      <c r="B34" s="46">
        <v>1</v>
      </c>
      <c r="C34" s="39">
        <v>83</v>
      </c>
      <c r="D34" s="18">
        <v>190.3</v>
      </c>
      <c r="E34" s="18">
        <f t="shared" si="1"/>
        <v>15794.900000000001</v>
      </c>
    </row>
    <row r="35" spans="1:7" ht="31.5" x14ac:dyDescent="0.25">
      <c r="A35" s="126" t="s">
        <v>5</v>
      </c>
      <c r="B35" s="127">
        <v>1</v>
      </c>
      <c r="C35" s="118">
        <v>37</v>
      </c>
      <c r="D35" s="119">
        <v>238.15</v>
      </c>
      <c r="E35" s="119">
        <f t="shared" si="1"/>
        <v>8811.5500000000011</v>
      </c>
      <c r="F35" s="153" t="s">
        <v>305</v>
      </c>
      <c r="G35" s="2">
        <v>5</v>
      </c>
    </row>
    <row r="36" spans="1:7" ht="31.5" x14ac:dyDescent="0.25">
      <c r="A36" s="126" t="s">
        <v>6</v>
      </c>
      <c r="B36" s="127">
        <v>1</v>
      </c>
      <c r="C36" s="118">
        <v>37</v>
      </c>
      <c r="D36" s="119">
        <v>238.15</v>
      </c>
      <c r="E36" s="119">
        <f t="shared" si="1"/>
        <v>8811.5500000000011</v>
      </c>
      <c r="F36" s="153" t="s">
        <v>305</v>
      </c>
      <c r="G36" s="2">
        <v>5</v>
      </c>
    </row>
    <row r="37" spans="1:7" x14ac:dyDescent="0.25">
      <c r="A37" s="7" t="s">
        <v>264</v>
      </c>
      <c r="B37" s="46">
        <v>2</v>
      </c>
      <c r="C37" s="39">
        <v>46</v>
      </c>
      <c r="D37" s="18">
        <v>496.65</v>
      </c>
      <c r="E37" s="18">
        <f t="shared" si="1"/>
        <v>22845.899999999998</v>
      </c>
    </row>
    <row r="38" spans="1:7" x14ac:dyDescent="0.25">
      <c r="A38" s="7" t="s">
        <v>265</v>
      </c>
      <c r="B38" s="46">
        <v>2</v>
      </c>
      <c r="C38" s="39">
        <v>46</v>
      </c>
      <c r="D38" s="18">
        <v>496.65</v>
      </c>
      <c r="E38" s="18">
        <f t="shared" si="1"/>
        <v>22845.899999999998</v>
      </c>
    </row>
    <row r="39" spans="1:7" x14ac:dyDescent="0.25">
      <c r="A39" s="7" t="s">
        <v>266</v>
      </c>
      <c r="B39" s="46">
        <v>3</v>
      </c>
      <c r="C39" s="39">
        <v>39</v>
      </c>
      <c r="D39" s="18">
        <v>496.65</v>
      </c>
      <c r="E39" s="18">
        <f t="shared" si="1"/>
        <v>19369.349999999999</v>
      </c>
    </row>
    <row r="40" spans="1:7" x14ac:dyDescent="0.25">
      <c r="A40" s="7" t="s">
        <v>267</v>
      </c>
      <c r="B40" s="46">
        <v>3</v>
      </c>
      <c r="C40" s="39">
        <v>39</v>
      </c>
      <c r="D40" s="18">
        <v>496.65</v>
      </c>
      <c r="E40" s="18">
        <f t="shared" si="1"/>
        <v>19369.349999999999</v>
      </c>
    </row>
    <row r="41" spans="1:7" x14ac:dyDescent="0.25">
      <c r="A41" s="7" t="s">
        <v>266</v>
      </c>
      <c r="B41" s="46">
        <v>3</v>
      </c>
      <c r="C41" s="39">
        <v>31</v>
      </c>
      <c r="D41" s="18">
        <v>620.95000000000005</v>
      </c>
      <c r="E41" s="18">
        <f t="shared" si="1"/>
        <v>19249.45</v>
      </c>
    </row>
    <row r="42" spans="1:7" x14ac:dyDescent="0.25">
      <c r="A42" s="7" t="s">
        <v>267</v>
      </c>
      <c r="B42" s="46">
        <v>3</v>
      </c>
      <c r="C42" s="39">
        <v>31</v>
      </c>
      <c r="D42" s="18">
        <v>620.95000000000005</v>
      </c>
      <c r="E42" s="18">
        <f t="shared" si="1"/>
        <v>19249.45</v>
      </c>
    </row>
    <row r="43" spans="1:7" ht="18" customHeight="1" x14ac:dyDescent="0.25">
      <c r="A43" s="7" t="s">
        <v>7</v>
      </c>
      <c r="B43" s="46">
        <v>1</v>
      </c>
      <c r="C43" s="39">
        <v>30</v>
      </c>
      <c r="D43" s="18">
        <v>411.4</v>
      </c>
      <c r="E43" s="18">
        <f t="shared" si="1"/>
        <v>12342</v>
      </c>
    </row>
    <row r="44" spans="1:7" ht="18" customHeight="1" x14ac:dyDescent="0.25">
      <c r="A44" s="7" t="s">
        <v>8</v>
      </c>
      <c r="B44" s="46">
        <v>1</v>
      </c>
      <c r="C44" s="39">
        <v>30</v>
      </c>
      <c r="D44" s="18">
        <v>411.4</v>
      </c>
      <c r="E44" s="18">
        <f t="shared" si="1"/>
        <v>12342</v>
      </c>
    </row>
    <row r="45" spans="1:7" ht="18" customHeight="1" x14ac:dyDescent="0.25">
      <c r="A45" s="7" t="s">
        <v>151</v>
      </c>
      <c r="B45" s="46">
        <v>1</v>
      </c>
      <c r="C45" s="39">
        <v>271</v>
      </c>
      <c r="D45" s="18">
        <v>103.4</v>
      </c>
      <c r="E45" s="18">
        <f t="shared" si="1"/>
        <v>28021.4</v>
      </c>
    </row>
    <row r="46" spans="1:7" ht="18" customHeight="1" x14ac:dyDescent="0.25">
      <c r="A46" s="7" t="s">
        <v>152</v>
      </c>
      <c r="B46" s="46">
        <v>1</v>
      </c>
      <c r="C46" s="39">
        <v>271</v>
      </c>
      <c r="D46" s="18">
        <v>103.4</v>
      </c>
      <c r="E46" s="18">
        <f t="shared" si="1"/>
        <v>28021.4</v>
      </c>
    </row>
    <row r="47" spans="1:7" ht="18" customHeight="1" x14ac:dyDescent="0.25">
      <c r="A47" s="7" t="s">
        <v>153</v>
      </c>
      <c r="B47" s="46">
        <v>1</v>
      </c>
      <c r="C47" s="39">
        <v>271</v>
      </c>
      <c r="D47" s="18">
        <v>103.4</v>
      </c>
      <c r="E47" s="18">
        <f t="shared" si="1"/>
        <v>28021.4</v>
      </c>
    </row>
    <row r="48" spans="1:7" ht="18" customHeight="1" x14ac:dyDescent="0.25">
      <c r="A48" s="7" t="s">
        <v>154</v>
      </c>
      <c r="B48" s="46">
        <v>1</v>
      </c>
      <c r="C48" s="39">
        <v>271</v>
      </c>
      <c r="D48" s="18">
        <v>103.4</v>
      </c>
      <c r="E48" s="18">
        <f t="shared" si="1"/>
        <v>28021.4</v>
      </c>
    </row>
    <row r="49" spans="1:6" ht="18" customHeight="1" x14ac:dyDescent="0.25">
      <c r="A49" s="126" t="s">
        <v>151</v>
      </c>
      <c r="B49" s="127">
        <v>1</v>
      </c>
      <c r="C49" s="118">
        <v>32</v>
      </c>
      <c r="D49" s="119">
        <v>129.25</v>
      </c>
      <c r="E49" s="119">
        <f t="shared" si="1"/>
        <v>4136</v>
      </c>
      <c r="F49" s="153" t="s">
        <v>305</v>
      </c>
    </row>
    <row r="50" spans="1:6" ht="18" customHeight="1" x14ac:dyDescent="0.25">
      <c r="A50" s="126" t="s">
        <v>152</v>
      </c>
      <c r="B50" s="127">
        <v>1</v>
      </c>
      <c r="C50" s="118">
        <v>32</v>
      </c>
      <c r="D50" s="119">
        <v>129.25</v>
      </c>
      <c r="E50" s="119">
        <f t="shared" si="1"/>
        <v>4136</v>
      </c>
      <c r="F50" s="153" t="s">
        <v>305</v>
      </c>
    </row>
    <row r="51" spans="1:6" ht="18" customHeight="1" x14ac:dyDescent="0.25">
      <c r="A51" s="126" t="s">
        <v>153</v>
      </c>
      <c r="B51" s="127">
        <v>1</v>
      </c>
      <c r="C51" s="118">
        <v>32</v>
      </c>
      <c r="D51" s="119">
        <v>129.25</v>
      </c>
      <c r="E51" s="119">
        <f t="shared" si="1"/>
        <v>4136</v>
      </c>
      <c r="F51" s="153" t="s">
        <v>305</v>
      </c>
    </row>
    <row r="52" spans="1:6" ht="18" customHeight="1" x14ac:dyDescent="0.25">
      <c r="A52" s="126" t="s">
        <v>154</v>
      </c>
      <c r="B52" s="127">
        <v>1</v>
      </c>
      <c r="C52" s="118">
        <v>32</v>
      </c>
      <c r="D52" s="119">
        <v>129.25</v>
      </c>
      <c r="E52" s="119">
        <f t="shared" si="1"/>
        <v>4136</v>
      </c>
      <c r="F52" s="153" t="s">
        <v>305</v>
      </c>
    </row>
    <row r="53" spans="1:6" ht="23.25" customHeight="1" x14ac:dyDescent="0.25">
      <c r="A53" s="7" t="s">
        <v>370</v>
      </c>
      <c r="B53" s="46">
        <v>1</v>
      </c>
      <c r="C53" s="39">
        <v>15</v>
      </c>
      <c r="D53" s="18">
        <v>184.8</v>
      </c>
      <c r="E53" s="18">
        <f t="shared" si="1"/>
        <v>2772</v>
      </c>
    </row>
    <row r="54" spans="1:6" ht="18" customHeight="1" x14ac:dyDescent="0.25">
      <c r="A54" s="126" t="s">
        <v>316</v>
      </c>
      <c r="B54" s="127">
        <v>1</v>
      </c>
      <c r="C54" s="118">
        <v>32</v>
      </c>
      <c r="D54" s="119">
        <v>421.3</v>
      </c>
      <c r="E54" s="119">
        <f t="shared" si="1"/>
        <v>13481.6</v>
      </c>
      <c r="F54" s="153" t="s">
        <v>305</v>
      </c>
    </row>
    <row r="55" spans="1:6" ht="18" customHeight="1" x14ac:dyDescent="0.25">
      <c r="A55" s="126" t="s">
        <v>317</v>
      </c>
      <c r="B55" s="127">
        <v>1</v>
      </c>
      <c r="C55" s="118">
        <v>32</v>
      </c>
      <c r="D55" s="119">
        <v>421.3</v>
      </c>
      <c r="E55" s="119">
        <f t="shared" si="1"/>
        <v>13481.6</v>
      </c>
      <c r="F55" s="153" t="s">
        <v>305</v>
      </c>
    </row>
    <row r="56" spans="1:6" ht="18" customHeight="1" x14ac:dyDescent="0.25">
      <c r="A56" s="7" t="s">
        <v>161</v>
      </c>
      <c r="B56" s="46">
        <v>2</v>
      </c>
      <c r="C56" s="39">
        <v>31</v>
      </c>
      <c r="D56" s="18">
        <v>536.25</v>
      </c>
      <c r="E56" s="18">
        <f t="shared" si="1"/>
        <v>16623.75</v>
      </c>
    </row>
    <row r="57" spans="1:6" ht="18" customHeight="1" x14ac:dyDescent="0.25">
      <c r="A57" s="7" t="s">
        <v>162</v>
      </c>
      <c r="B57" s="46">
        <v>2</v>
      </c>
      <c r="C57" s="39">
        <v>31</v>
      </c>
      <c r="D57" s="18">
        <v>536.25</v>
      </c>
      <c r="E57" s="18">
        <f t="shared" si="1"/>
        <v>16623.75</v>
      </c>
    </row>
    <row r="58" spans="1:6" ht="30" customHeight="1" x14ac:dyDescent="0.25">
      <c r="A58" s="7" t="s">
        <v>93</v>
      </c>
      <c r="B58" s="46">
        <v>1</v>
      </c>
      <c r="C58" s="39">
        <v>57</v>
      </c>
      <c r="D58" s="18">
        <v>221.65</v>
      </c>
      <c r="E58" s="18">
        <f t="shared" si="1"/>
        <v>12634.050000000001</v>
      </c>
    </row>
    <row r="59" spans="1:6" ht="18" customHeight="1" x14ac:dyDescent="0.25">
      <c r="A59" s="7" t="s">
        <v>163</v>
      </c>
      <c r="B59" s="46">
        <v>3</v>
      </c>
      <c r="C59" s="39">
        <v>159</v>
      </c>
      <c r="D59" s="18">
        <v>536.25</v>
      </c>
      <c r="E59" s="18">
        <f t="shared" si="1"/>
        <v>85263.75</v>
      </c>
    </row>
    <row r="60" spans="1:6" ht="18" customHeight="1" x14ac:dyDescent="0.25">
      <c r="A60" s="7" t="s">
        <v>164</v>
      </c>
      <c r="B60" s="46">
        <v>3</v>
      </c>
      <c r="C60" s="39">
        <v>159</v>
      </c>
      <c r="D60" s="18">
        <v>536.25</v>
      </c>
      <c r="E60" s="18">
        <f t="shared" si="1"/>
        <v>85263.75</v>
      </c>
    </row>
    <row r="61" spans="1:6" ht="18" customHeight="1" x14ac:dyDescent="0.25">
      <c r="A61" s="126" t="s">
        <v>163</v>
      </c>
      <c r="B61" s="127">
        <v>3</v>
      </c>
      <c r="C61" s="118">
        <v>31</v>
      </c>
      <c r="D61" s="119">
        <v>670.45</v>
      </c>
      <c r="E61" s="119">
        <f t="shared" si="1"/>
        <v>20783.95</v>
      </c>
      <c r="F61" s="153" t="s">
        <v>305</v>
      </c>
    </row>
    <row r="62" spans="1:6" ht="18" customHeight="1" x14ac:dyDescent="0.25">
      <c r="A62" s="126" t="s">
        <v>164</v>
      </c>
      <c r="B62" s="127">
        <v>3</v>
      </c>
      <c r="C62" s="118">
        <v>31</v>
      </c>
      <c r="D62" s="119">
        <v>670.45</v>
      </c>
      <c r="E62" s="119">
        <f t="shared" si="1"/>
        <v>20783.95</v>
      </c>
      <c r="F62" s="153" t="s">
        <v>305</v>
      </c>
    </row>
    <row r="63" spans="1:6" s="112" customFormat="1" ht="18" customHeight="1" x14ac:dyDescent="0.25">
      <c r="A63" s="113" t="s">
        <v>307</v>
      </c>
      <c r="B63" s="114">
        <v>4</v>
      </c>
      <c r="C63" s="115">
        <v>95</v>
      </c>
      <c r="D63" s="170">
        <v>670.45</v>
      </c>
      <c r="E63" s="119">
        <f t="shared" si="1"/>
        <v>63692.750000000007</v>
      </c>
      <c r="F63" s="153" t="s">
        <v>305</v>
      </c>
    </row>
    <row r="64" spans="1:6" s="112" customFormat="1" ht="18" customHeight="1" x14ac:dyDescent="0.25">
      <c r="A64" s="113" t="s">
        <v>308</v>
      </c>
      <c r="B64" s="114">
        <v>4</v>
      </c>
      <c r="C64" s="115">
        <v>95</v>
      </c>
      <c r="D64" s="170">
        <v>670.45</v>
      </c>
      <c r="E64" s="119">
        <f t="shared" si="1"/>
        <v>63692.750000000007</v>
      </c>
      <c r="F64" s="153" t="s">
        <v>305</v>
      </c>
    </row>
    <row r="65" spans="1:5" ht="33.75" customHeight="1" x14ac:dyDescent="0.25">
      <c r="A65" s="7" t="s">
        <v>178</v>
      </c>
      <c r="B65" s="46">
        <v>3</v>
      </c>
      <c r="C65" s="39">
        <v>1</v>
      </c>
      <c r="D65" s="18">
        <v>529.65</v>
      </c>
      <c r="E65" s="18">
        <f t="shared" si="1"/>
        <v>529.65</v>
      </c>
    </row>
    <row r="66" spans="1:5" ht="33.75" customHeight="1" x14ac:dyDescent="0.25">
      <c r="A66" s="7" t="s">
        <v>179</v>
      </c>
      <c r="B66" s="46">
        <v>3</v>
      </c>
      <c r="C66" s="39">
        <v>1</v>
      </c>
      <c r="D66" s="18">
        <v>529.65</v>
      </c>
      <c r="E66" s="18">
        <f t="shared" si="1"/>
        <v>529.65</v>
      </c>
    </row>
    <row r="67" spans="1:5" ht="35.1" customHeight="1" x14ac:dyDescent="0.25">
      <c r="A67" s="7" t="s">
        <v>176</v>
      </c>
      <c r="B67" s="46">
        <v>3</v>
      </c>
      <c r="C67" s="39">
        <v>1</v>
      </c>
      <c r="D67" s="18">
        <v>583</v>
      </c>
      <c r="E67" s="18">
        <f t="shared" si="1"/>
        <v>583</v>
      </c>
    </row>
    <row r="68" spans="1:5" ht="48" customHeight="1" x14ac:dyDescent="0.25">
      <c r="A68" s="7" t="s">
        <v>177</v>
      </c>
      <c r="B68" s="46">
        <v>3</v>
      </c>
      <c r="C68" s="39">
        <v>1</v>
      </c>
      <c r="D68" s="18">
        <v>322.85000000000002</v>
      </c>
      <c r="E68" s="18">
        <f t="shared" si="1"/>
        <v>322.85000000000002</v>
      </c>
    </row>
    <row r="69" spans="1:5" ht="50.1" customHeight="1" x14ac:dyDescent="0.25">
      <c r="A69" s="7" t="s">
        <v>170</v>
      </c>
      <c r="B69" s="46">
        <v>3</v>
      </c>
      <c r="C69" s="39">
        <v>1</v>
      </c>
      <c r="D69" s="18">
        <v>529.65</v>
      </c>
      <c r="E69" s="18">
        <f t="shared" si="1"/>
        <v>529.65</v>
      </c>
    </row>
    <row r="70" spans="1:5" ht="50.1" customHeight="1" x14ac:dyDescent="0.25">
      <c r="A70" s="7" t="s">
        <v>171</v>
      </c>
      <c r="B70" s="46">
        <v>3</v>
      </c>
      <c r="C70" s="39">
        <v>1</v>
      </c>
      <c r="D70" s="18">
        <v>529.65</v>
      </c>
      <c r="E70" s="18">
        <f t="shared" si="1"/>
        <v>529.65</v>
      </c>
    </row>
    <row r="71" spans="1:5" ht="50.1" customHeight="1" x14ac:dyDescent="0.25">
      <c r="A71" s="7" t="s">
        <v>172</v>
      </c>
      <c r="B71" s="46">
        <v>3</v>
      </c>
      <c r="C71" s="39">
        <v>1</v>
      </c>
      <c r="D71" s="18">
        <v>246.95</v>
      </c>
      <c r="E71" s="18">
        <f t="shared" si="1"/>
        <v>246.95</v>
      </c>
    </row>
    <row r="72" spans="1:5" ht="50.1" customHeight="1" x14ac:dyDescent="0.25">
      <c r="A72" s="7" t="s">
        <v>173</v>
      </c>
      <c r="B72" s="46">
        <v>3</v>
      </c>
      <c r="C72" s="39">
        <v>1</v>
      </c>
      <c r="D72" s="18">
        <v>246.95</v>
      </c>
      <c r="E72" s="18">
        <f t="shared" si="1"/>
        <v>246.95</v>
      </c>
    </row>
    <row r="73" spans="1:5" ht="50.1" customHeight="1" x14ac:dyDescent="0.25">
      <c r="A73" s="7" t="s">
        <v>192</v>
      </c>
      <c r="B73" s="46">
        <v>3</v>
      </c>
      <c r="C73" s="39">
        <v>1</v>
      </c>
      <c r="D73" s="18">
        <v>554.4</v>
      </c>
      <c r="E73" s="18">
        <f t="shared" si="1"/>
        <v>554.4</v>
      </c>
    </row>
    <row r="74" spans="1:5" ht="50.1" customHeight="1" x14ac:dyDescent="0.25">
      <c r="A74" s="7" t="s">
        <v>193</v>
      </c>
      <c r="B74" s="46">
        <v>3</v>
      </c>
      <c r="C74" s="39">
        <v>1</v>
      </c>
      <c r="D74" s="18">
        <v>554.4</v>
      </c>
      <c r="E74" s="18">
        <f t="shared" si="1"/>
        <v>554.4</v>
      </c>
    </row>
    <row r="75" spans="1:5" ht="50.1" customHeight="1" x14ac:dyDescent="0.25">
      <c r="A75" s="7" t="s">
        <v>200</v>
      </c>
      <c r="B75" s="46">
        <v>3</v>
      </c>
      <c r="C75" s="39">
        <v>1</v>
      </c>
      <c r="D75" s="18">
        <v>284.35000000000002</v>
      </c>
      <c r="E75" s="18">
        <f t="shared" si="1"/>
        <v>284.35000000000002</v>
      </c>
    </row>
    <row r="76" spans="1:5" ht="50.1" customHeight="1" x14ac:dyDescent="0.25">
      <c r="A76" s="7" t="s">
        <v>201</v>
      </c>
      <c r="B76" s="46">
        <v>3</v>
      </c>
      <c r="C76" s="39">
        <v>1</v>
      </c>
      <c r="D76" s="18">
        <v>284.35000000000002</v>
      </c>
      <c r="E76" s="18">
        <f t="shared" si="1"/>
        <v>284.35000000000002</v>
      </c>
    </row>
    <row r="77" spans="1:5" ht="50.1" customHeight="1" x14ac:dyDescent="0.25">
      <c r="A77" s="7" t="s">
        <v>203</v>
      </c>
      <c r="B77" s="46">
        <v>3</v>
      </c>
      <c r="C77" s="39">
        <v>1</v>
      </c>
      <c r="D77" s="18">
        <v>499.9</v>
      </c>
      <c r="E77" s="18">
        <f t="shared" si="1"/>
        <v>499.9</v>
      </c>
    </row>
    <row r="78" spans="1:5" ht="50.1" customHeight="1" x14ac:dyDescent="0.25">
      <c r="A78" s="7" t="s">
        <v>202</v>
      </c>
      <c r="B78" s="46">
        <v>3</v>
      </c>
      <c r="C78" s="39">
        <v>1</v>
      </c>
      <c r="D78" s="18">
        <v>499.9</v>
      </c>
      <c r="E78" s="18">
        <f t="shared" si="1"/>
        <v>499.9</v>
      </c>
    </row>
    <row r="79" spans="1:5" ht="50.1" customHeight="1" x14ac:dyDescent="0.25">
      <c r="A79" s="7" t="s">
        <v>204</v>
      </c>
      <c r="B79" s="46">
        <v>3</v>
      </c>
      <c r="C79" s="39">
        <v>1</v>
      </c>
      <c r="D79" s="18">
        <v>279.39999999999998</v>
      </c>
      <c r="E79" s="18">
        <f t="shared" si="1"/>
        <v>279.39999999999998</v>
      </c>
    </row>
    <row r="80" spans="1:5" ht="31.5" x14ac:dyDescent="0.25">
      <c r="A80" s="7" t="s">
        <v>174</v>
      </c>
      <c r="B80" s="46">
        <v>4</v>
      </c>
      <c r="C80" s="39">
        <v>32</v>
      </c>
      <c r="D80" s="18">
        <v>453.75</v>
      </c>
      <c r="E80" s="18">
        <f t="shared" si="1"/>
        <v>14520</v>
      </c>
    </row>
    <row r="81" spans="1:6" ht="31.5" x14ac:dyDescent="0.25">
      <c r="A81" s="7" t="s">
        <v>175</v>
      </c>
      <c r="B81" s="46">
        <v>4</v>
      </c>
      <c r="C81" s="39">
        <v>32</v>
      </c>
      <c r="D81" s="18">
        <v>453.75</v>
      </c>
      <c r="E81" s="18">
        <f t="shared" si="1"/>
        <v>14520</v>
      </c>
    </row>
    <row r="82" spans="1:6" x14ac:dyDescent="0.25">
      <c r="A82" s="7" t="s">
        <v>87</v>
      </c>
      <c r="B82" s="46">
        <v>1</v>
      </c>
      <c r="C82" s="39">
        <v>45</v>
      </c>
      <c r="D82" s="18">
        <v>508.75</v>
      </c>
      <c r="E82" s="18">
        <f t="shared" si="1"/>
        <v>22893.75</v>
      </c>
    </row>
    <row r="83" spans="1:6" x14ac:dyDescent="0.25">
      <c r="A83" s="7" t="s">
        <v>155</v>
      </c>
      <c r="B83" s="46">
        <v>1</v>
      </c>
      <c r="C83" s="39">
        <v>86</v>
      </c>
      <c r="D83" s="18">
        <v>145.75</v>
      </c>
      <c r="E83" s="18">
        <f t="shared" ref="E83:E102" si="2">C83*D83</f>
        <v>12534.5</v>
      </c>
    </row>
    <row r="84" spans="1:6" x14ac:dyDescent="0.25">
      <c r="A84" s="126" t="s">
        <v>87</v>
      </c>
      <c r="B84" s="127">
        <v>1</v>
      </c>
      <c r="C84" s="118">
        <v>32</v>
      </c>
      <c r="D84" s="119">
        <v>635.79999999999995</v>
      </c>
      <c r="E84" s="119">
        <f t="shared" si="2"/>
        <v>20345.599999999999</v>
      </c>
      <c r="F84" s="153" t="s">
        <v>305</v>
      </c>
    </row>
    <row r="85" spans="1:6" x14ac:dyDescent="0.25">
      <c r="A85" s="126" t="s">
        <v>155</v>
      </c>
      <c r="B85" s="127">
        <v>1</v>
      </c>
      <c r="C85" s="118">
        <v>32</v>
      </c>
      <c r="D85" s="119">
        <v>182.05</v>
      </c>
      <c r="E85" s="119">
        <f t="shared" si="2"/>
        <v>5825.6</v>
      </c>
      <c r="F85" s="153" t="s">
        <v>305</v>
      </c>
    </row>
    <row r="86" spans="1:6" ht="16.149999999999999" customHeight="1" x14ac:dyDescent="0.25">
      <c r="A86" s="7" t="s">
        <v>88</v>
      </c>
      <c r="B86" s="46">
        <v>2</v>
      </c>
      <c r="C86" s="39">
        <v>41</v>
      </c>
      <c r="D86" s="18">
        <v>521.4</v>
      </c>
      <c r="E86" s="18">
        <f t="shared" si="2"/>
        <v>21377.399999999998</v>
      </c>
    </row>
    <row r="87" spans="1:6" x14ac:dyDescent="0.25">
      <c r="A87" s="7" t="s">
        <v>89</v>
      </c>
      <c r="B87" s="46">
        <v>2</v>
      </c>
      <c r="C87" s="39">
        <v>41</v>
      </c>
      <c r="D87" s="18">
        <v>521.4</v>
      </c>
      <c r="E87" s="18">
        <f t="shared" si="2"/>
        <v>21377.399999999998</v>
      </c>
    </row>
    <row r="88" spans="1:6" x14ac:dyDescent="0.25">
      <c r="A88" s="126" t="s">
        <v>156</v>
      </c>
      <c r="B88" s="127">
        <v>3</v>
      </c>
      <c r="C88" s="118">
        <v>31</v>
      </c>
      <c r="D88" s="119">
        <v>651.75</v>
      </c>
      <c r="E88" s="119">
        <f t="shared" si="2"/>
        <v>20204.25</v>
      </c>
      <c r="F88" s="153" t="s">
        <v>305</v>
      </c>
    </row>
    <row r="89" spans="1:6" x14ac:dyDescent="0.25">
      <c r="A89" s="126" t="s">
        <v>157</v>
      </c>
      <c r="B89" s="127">
        <v>3</v>
      </c>
      <c r="C89" s="118">
        <v>31</v>
      </c>
      <c r="D89" s="119">
        <v>651.75</v>
      </c>
      <c r="E89" s="119">
        <f t="shared" si="2"/>
        <v>20204.25</v>
      </c>
      <c r="F89" s="153" t="s">
        <v>305</v>
      </c>
    </row>
    <row r="90" spans="1:6" ht="14.45" customHeight="1" x14ac:dyDescent="0.25">
      <c r="A90" s="7" t="s">
        <v>156</v>
      </c>
      <c r="B90" s="46">
        <v>3</v>
      </c>
      <c r="C90" s="39">
        <v>14</v>
      </c>
      <c r="D90" s="18">
        <v>521.4</v>
      </c>
      <c r="E90" s="18">
        <f t="shared" si="2"/>
        <v>7299.5999999999995</v>
      </c>
    </row>
    <row r="91" spans="1:6" ht="14.45" customHeight="1" x14ac:dyDescent="0.25">
      <c r="A91" s="7" t="s">
        <v>157</v>
      </c>
      <c r="B91" s="46">
        <v>3</v>
      </c>
      <c r="C91" s="39">
        <v>14</v>
      </c>
      <c r="D91" s="18">
        <v>521.4</v>
      </c>
      <c r="E91" s="18">
        <f t="shared" si="2"/>
        <v>7299.5999999999995</v>
      </c>
    </row>
    <row r="92" spans="1:6" ht="33.75" customHeight="1" x14ac:dyDescent="0.25">
      <c r="A92" s="7" t="s">
        <v>240</v>
      </c>
      <c r="B92" s="46">
        <v>2</v>
      </c>
      <c r="C92" s="39">
        <v>11</v>
      </c>
      <c r="D92" s="18">
        <v>581.9</v>
      </c>
      <c r="E92" s="18">
        <f t="shared" si="2"/>
        <v>6400.9</v>
      </c>
    </row>
    <row r="93" spans="1:6" ht="31.5" customHeight="1" x14ac:dyDescent="0.25">
      <c r="A93" s="7" t="s">
        <v>241</v>
      </c>
      <c r="B93" s="46">
        <v>3</v>
      </c>
      <c r="C93" s="39">
        <v>6</v>
      </c>
      <c r="D93" s="18">
        <v>581.9</v>
      </c>
      <c r="E93" s="18">
        <f t="shared" si="2"/>
        <v>3491.3999999999996</v>
      </c>
    </row>
    <row r="94" spans="1:6" ht="31.5" customHeight="1" x14ac:dyDescent="0.25">
      <c r="A94" s="7" t="s">
        <v>242</v>
      </c>
      <c r="B94" s="46">
        <v>4</v>
      </c>
      <c r="C94" s="39">
        <v>4</v>
      </c>
      <c r="D94" s="18">
        <v>581.9</v>
      </c>
      <c r="E94" s="18">
        <f t="shared" si="2"/>
        <v>2327.6</v>
      </c>
    </row>
    <row r="95" spans="1:6" ht="31.5" customHeight="1" x14ac:dyDescent="0.25">
      <c r="A95" s="126" t="s">
        <v>339</v>
      </c>
      <c r="B95" s="127">
        <v>1</v>
      </c>
      <c r="C95" s="118">
        <v>32</v>
      </c>
      <c r="D95" s="119">
        <v>727.65</v>
      </c>
      <c r="E95" s="119">
        <f t="shared" si="2"/>
        <v>23284.799999999999</v>
      </c>
      <c r="F95" s="153" t="s">
        <v>305</v>
      </c>
    </row>
    <row r="96" spans="1:6" ht="31.5" customHeight="1" x14ac:dyDescent="0.25">
      <c r="A96" s="126" t="s">
        <v>240</v>
      </c>
      <c r="B96" s="127">
        <v>2</v>
      </c>
      <c r="C96" s="118">
        <v>33</v>
      </c>
      <c r="D96" s="119">
        <v>727.65</v>
      </c>
      <c r="E96" s="119">
        <f t="shared" si="2"/>
        <v>24012.45</v>
      </c>
      <c r="F96" s="153" t="s">
        <v>305</v>
      </c>
    </row>
    <row r="97" spans="1:6" ht="31.5" customHeight="1" x14ac:dyDescent="0.25">
      <c r="A97" s="126" t="s">
        <v>241</v>
      </c>
      <c r="B97" s="127">
        <v>3</v>
      </c>
      <c r="C97" s="118">
        <v>23</v>
      </c>
      <c r="D97" s="119">
        <v>727.65</v>
      </c>
      <c r="E97" s="119">
        <f t="shared" si="2"/>
        <v>16735.95</v>
      </c>
      <c r="F97" s="153" t="s">
        <v>305</v>
      </c>
    </row>
    <row r="98" spans="1:6" ht="31.5" customHeight="1" x14ac:dyDescent="0.25">
      <c r="A98" s="126" t="s">
        <v>242</v>
      </c>
      <c r="B98" s="127">
        <v>4</v>
      </c>
      <c r="C98" s="118">
        <v>4</v>
      </c>
      <c r="D98" s="119">
        <v>727.65</v>
      </c>
      <c r="E98" s="119">
        <f t="shared" si="2"/>
        <v>2910.6</v>
      </c>
      <c r="F98" s="153" t="s">
        <v>305</v>
      </c>
    </row>
    <row r="99" spans="1:6" ht="15" customHeight="1" x14ac:dyDescent="0.25">
      <c r="A99" s="7" t="s">
        <v>69</v>
      </c>
      <c r="B99" s="46">
        <v>1</v>
      </c>
      <c r="C99" s="39">
        <v>1</v>
      </c>
      <c r="D99" s="18">
        <v>469.15</v>
      </c>
      <c r="E99" s="18">
        <f t="shared" si="2"/>
        <v>469.15</v>
      </c>
    </row>
    <row r="100" spans="1:6" ht="15" customHeight="1" x14ac:dyDescent="0.25">
      <c r="A100" s="7" t="s">
        <v>254</v>
      </c>
      <c r="B100" s="46">
        <v>2</v>
      </c>
      <c r="C100" s="39">
        <v>3</v>
      </c>
      <c r="D100" s="18">
        <v>546.15</v>
      </c>
      <c r="E100" s="18">
        <f t="shared" si="2"/>
        <v>1638.4499999999998</v>
      </c>
    </row>
    <row r="101" spans="1:6" x14ac:dyDescent="0.25">
      <c r="A101" s="7" t="s">
        <v>9</v>
      </c>
      <c r="B101" s="46">
        <v>2</v>
      </c>
      <c r="C101" s="39">
        <v>3</v>
      </c>
      <c r="D101" s="18">
        <v>532.4</v>
      </c>
      <c r="E101" s="18">
        <f t="shared" si="2"/>
        <v>1597.1999999999998</v>
      </c>
    </row>
    <row r="102" spans="1:6" ht="20.25" customHeight="1" x14ac:dyDescent="0.3">
      <c r="A102" s="146" t="s">
        <v>56</v>
      </c>
      <c r="B102" s="46">
        <v>2</v>
      </c>
      <c r="C102" s="39">
        <v>11</v>
      </c>
      <c r="D102" s="18">
        <v>474.65</v>
      </c>
      <c r="E102" s="18">
        <f t="shared" si="2"/>
        <v>5221.1499999999996</v>
      </c>
    </row>
    <row r="103" spans="1:6" ht="30" customHeight="1" x14ac:dyDescent="0.25">
      <c r="A103" s="179" t="s">
        <v>330</v>
      </c>
      <c r="B103" s="47"/>
      <c r="C103" s="20">
        <f>SUM(C104:C157)</f>
        <v>1657</v>
      </c>
      <c r="D103" s="82"/>
      <c r="E103" s="82">
        <f t="shared" ref="E103" si="3">SUM(E104:E157)</f>
        <v>574938.10000000009</v>
      </c>
    </row>
    <row r="104" spans="1:6" ht="18" customHeight="1" x14ac:dyDescent="0.25">
      <c r="A104" s="59" t="s">
        <v>70</v>
      </c>
      <c r="B104" s="39">
        <v>1</v>
      </c>
      <c r="C104" s="62">
        <v>121</v>
      </c>
      <c r="D104" s="18">
        <v>207.9</v>
      </c>
      <c r="E104" s="18">
        <f t="shared" ref="E104:E157" si="4">C104*D104</f>
        <v>25155.9</v>
      </c>
    </row>
    <row r="105" spans="1:6" ht="18" customHeight="1" x14ac:dyDescent="0.25">
      <c r="A105" s="59" t="s">
        <v>71</v>
      </c>
      <c r="B105" s="39">
        <v>1</v>
      </c>
      <c r="C105" s="62">
        <v>121</v>
      </c>
      <c r="D105" s="18">
        <v>207.9</v>
      </c>
      <c r="E105" s="18">
        <f t="shared" si="4"/>
        <v>25155.9</v>
      </c>
    </row>
    <row r="106" spans="1:6" ht="18" customHeight="1" x14ac:dyDescent="0.25">
      <c r="A106" s="59" t="s">
        <v>72</v>
      </c>
      <c r="B106" s="39">
        <v>1</v>
      </c>
      <c r="C106" s="62">
        <v>121</v>
      </c>
      <c r="D106" s="18">
        <v>207.9</v>
      </c>
      <c r="E106" s="18">
        <f t="shared" si="4"/>
        <v>25155.9</v>
      </c>
    </row>
    <row r="107" spans="1:6" ht="18" customHeight="1" x14ac:dyDescent="0.25">
      <c r="A107" s="125" t="s">
        <v>70</v>
      </c>
      <c r="B107" s="118">
        <v>1</v>
      </c>
      <c r="C107" s="135">
        <v>5</v>
      </c>
      <c r="D107" s="119">
        <v>260.14999999999998</v>
      </c>
      <c r="E107" s="119">
        <f t="shared" si="4"/>
        <v>1300.75</v>
      </c>
      <c r="F107" s="153" t="s">
        <v>305</v>
      </c>
    </row>
    <row r="108" spans="1:6" ht="18" customHeight="1" x14ac:dyDescent="0.25">
      <c r="A108" s="125" t="s">
        <v>71</v>
      </c>
      <c r="B108" s="118">
        <v>1</v>
      </c>
      <c r="C108" s="135">
        <v>5</v>
      </c>
      <c r="D108" s="119">
        <v>260.14999999999998</v>
      </c>
      <c r="E108" s="119">
        <f t="shared" si="4"/>
        <v>1300.75</v>
      </c>
      <c r="F108" s="153" t="s">
        <v>305</v>
      </c>
    </row>
    <row r="109" spans="1:6" ht="18" customHeight="1" x14ac:dyDescent="0.25">
      <c r="A109" s="125" t="s">
        <v>72</v>
      </c>
      <c r="B109" s="118">
        <v>1</v>
      </c>
      <c r="C109" s="135">
        <v>5</v>
      </c>
      <c r="D109" s="119">
        <v>260.14999999999998</v>
      </c>
      <c r="E109" s="119">
        <f t="shared" si="4"/>
        <v>1300.75</v>
      </c>
      <c r="F109" s="153" t="s">
        <v>305</v>
      </c>
    </row>
    <row r="110" spans="1:6" ht="31.5" customHeight="1" x14ac:dyDescent="0.25">
      <c r="A110" s="59" t="s">
        <v>18</v>
      </c>
      <c r="B110" s="39">
        <v>1</v>
      </c>
      <c r="C110" s="62">
        <v>88</v>
      </c>
      <c r="D110" s="18">
        <v>207.9</v>
      </c>
      <c r="E110" s="18">
        <f t="shared" si="4"/>
        <v>18295.2</v>
      </c>
    </row>
    <row r="111" spans="1:6" ht="30" customHeight="1" x14ac:dyDescent="0.25">
      <c r="A111" s="59" t="s">
        <v>19</v>
      </c>
      <c r="B111" s="39">
        <v>1</v>
      </c>
      <c r="C111" s="62">
        <v>88</v>
      </c>
      <c r="D111" s="18">
        <v>207.9</v>
      </c>
      <c r="E111" s="18">
        <f t="shared" si="4"/>
        <v>18295.2</v>
      </c>
    </row>
    <row r="112" spans="1:6" ht="30" customHeight="1" x14ac:dyDescent="0.25">
      <c r="A112" s="125" t="s">
        <v>18</v>
      </c>
      <c r="B112" s="118">
        <v>1</v>
      </c>
      <c r="C112" s="135">
        <v>5</v>
      </c>
      <c r="D112" s="119">
        <v>260.14999999999998</v>
      </c>
      <c r="E112" s="119">
        <f t="shared" si="4"/>
        <v>1300.75</v>
      </c>
      <c r="F112" s="153" t="s">
        <v>305</v>
      </c>
    </row>
    <row r="113" spans="1:6" ht="27.75" customHeight="1" x14ac:dyDescent="0.25">
      <c r="A113" s="125" t="s">
        <v>19</v>
      </c>
      <c r="B113" s="118">
        <v>1</v>
      </c>
      <c r="C113" s="135">
        <v>5</v>
      </c>
      <c r="D113" s="119">
        <v>260.14999999999998</v>
      </c>
      <c r="E113" s="119">
        <f t="shared" si="4"/>
        <v>1300.75</v>
      </c>
      <c r="F113" s="153" t="s">
        <v>305</v>
      </c>
    </row>
    <row r="114" spans="1:6" ht="35.1" customHeight="1" x14ac:dyDescent="0.25">
      <c r="A114" s="60" t="s">
        <v>20</v>
      </c>
      <c r="B114" s="39">
        <v>2</v>
      </c>
      <c r="C114" s="62">
        <v>11</v>
      </c>
      <c r="D114" s="18">
        <v>507.65</v>
      </c>
      <c r="E114" s="18">
        <f t="shared" si="4"/>
        <v>5584.15</v>
      </c>
    </row>
    <row r="115" spans="1:6" ht="35.1" customHeight="1" x14ac:dyDescent="0.25">
      <c r="A115" s="60" t="s">
        <v>21</v>
      </c>
      <c r="B115" s="39">
        <v>2</v>
      </c>
      <c r="C115" s="62">
        <v>11</v>
      </c>
      <c r="D115" s="18">
        <v>507.65</v>
      </c>
      <c r="E115" s="18">
        <f t="shared" si="4"/>
        <v>5584.15</v>
      </c>
    </row>
    <row r="116" spans="1:6" ht="35.1" customHeight="1" x14ac:dyDescent="0.25">
      <c r="A116" s="60" t="s">
        <v>22</v>
      </c>
      <c r="B116" s="39">
        <v>3</v>
      </c>
      <c r="C116" s="62">
        <v>20</v>
      </c>
      <c r="D116" s="18">
        <v>514.25</v>
      </c>
      <c r="E116" s="18">
        <f t="shared" si="4"/>
        <v>10285</v>
      </c>
    </row>
    <row r="117" spans="1:6" ht="35.1" customHeight="1" x14ac:dyDescent="0.25">
      <c r="A117" s="60" t="s">
        <v>23</v>
      </c>
      <c r="B117" s="39">
        <v>3</v>
      </c>
      <c r="C117" s="62">
        <v>20</v>
      </c>
      <c r="D117" s="18">
        <v>514.25</v>
      </c>
      <c r="E117" s="18">
        <f t="shared" si="4"/>
        <v>10285</v>
      </c>
    </row>
    <row r="118" spans="1:6" ht="35.1" customHeight="1" x14ac:dyDescent="0.25">
      <c r="A118" s="60" t="s">
        <v>90</v>
      </c>
      <c r="B118" s="39">
        <v>4</v>
      </c>
      <c r="C118" s="62">
        <v>9</v>
      </c>
      <c r="D118" s="18">
        <v>514.25</v>
      </c>
      <c r="E118" s="18">
        <f t="shared" si="4"/>
        <v>4628.25</v>
      </c>
    </row>
    <row r="119" spans="1:6" ht="35.1" customHeight="1" x14ac:dyDescent="0.25">
      <c r="A119" s="60" t="s">
        <v>91</v>
      </c>
      <c r="B119" s="39">
        <v>4</v>
      </c>
      <c r="C119" s="62">
        <v>9</v>
      </c>
      <c r="D119" s="18">
        <v>514.25</v>
      </c>
      <c r="E119" s="18">
        <f t="shared" si="4"/>
        <v>4628.25</v>
      </c>
    </row>
    <row r="120" spans="1:6" ht="32.1" customHeight="1" x14ac:dyDescent="0.25">
      <c r="A120" s="59" t="s">
        <v>165</v>
      </c>
      <c r="B120" s="39">
        <v>2</v>
      </c>
      <c r="C120" s="62">
        <v>20</v>
      </c>
      <c r="D120" s="18">
        <v>495</v>
      </c>
      <c r="E120" s="18">
        <f t="shared" si="4"/>
        <v>9900</v>
      </c>
    </row>
    <row r="121" spans="1:6" ht="32.1" customHeight="1" x14ac:dyDescent="0.25">
      <c r="A121" s="59" t="s">
        <v>166</v>
      </c>
      <c r="B121" s="39">
        <v>2</v>
      </c>
      <c r="C121" s="62">
        <v>20</v>
      </c>
      <c r="D121" s="18">
        <v>495</v>
      </c>
      <c r="E121" s="18">
        <f t="shared" si="4"/>
        <v>9900</v>
      </c>
    </row>
    <row r="122" spans="1:6" ht="32.1" customHeight="1" x14ac:dyDescent="0.25">
      <c r="A122" s="59" t="s">
        <v>24</v>
      </c>
      <c r="B122" s="39">
        <v>2</v>
      </c>
      <c r="C122" s="62">
        <v>11</v>
      </c>
      <c r="D122" s="18">
        <v>508.75</v>
      </c>
      <c r="E122" s="18">
        <f t="shared" si="4"/>
        <v>5596.25</v>
      </c>
    </row>
    <row r="123" spans="1:6" ht="32.1" customHeight="1" x14ac:dyDescent="0.25">
      <c r="A123" s="59" t="s">
        <v>25</v>
      </c>
      <c r="B123" s="39">
        <v>2</v>
      </c>
      <c r="C123" s="62">
        <v>11</v>
      </c>
      <c r="D123" s="18">
        <v>508.75</v>
      </c>
      <c r="E123" s="18">
        <f t="shared" si="4"/>
        <v>5596.25</v>
      </c>
    </row>
    <row r="124" spans="1:6" ht="32.1" customHeight="1" x14ac:dyDescent="0.25">
      <c r="A124" s="59" t="s">
        <v>94</v>
      </c>
      <c r="B124" s="39">
        <v>3</v>
      </c>
      <c r="C124" s="62">
        <v>88</v>
      </c>
      <c r="D124" s="18">
        <v>508.75</v>
      </c>
      <c r="E124" s="18">
        <f t="shared" si="4"/>
        <v>44770</v>
      </c>
    </row>
    <row r="125" spans="1:6" ht="32.1" customHeight="1" x14ac:dyDescent="0.25">
      <c r="A125" s="59" t="s">
        <v>95</v>
      </c>
      <c r="B125" s="39">
        <v>3</v>
      </c>
      <c r="C125" s="62">
        <v>88</v>
      </c>
      <c r="D125" s="18">
        <v>508.75</v>
      </c>
      <c r="E125" s="18">
        <f t="shared" si="4"/>
        <v>44770</v>
      </c>
    </row>
    <row r="126" spans="1:6" ht="32.1" customHeight="1" x14ac:dyDescent="0.25">
      <c r="A126" s="59" t="s">
        <v>167</v>
      </c>
      <c r="B126" s="39">
        <v>4</v>
      </c>
      <c r="C126" s="62">
        <v>13</v>
      </c>
      <c r="D126" s="18">
        <v>486.75</v>
      </c>
      <c r="E126" s="18">
        <f t="shared" si="4"/>
        <v>6327.75</v>
      </c>
    </row>
    <row r="127" spans="1:6" ht="31.5" customHeight="1" x14ac:dyDescent="0.25">
      <c r="A127" s="59" t="s">
        <v>168</v>
      </c>
      <c r="B127" s="39">
        <v>4</v>
      </c>
      <c r="C127" s="62">
        <v>13</v>
      </c>
      <c r="D127" s="18">
        <v>486.75</v>
      </c>
      <c r="E127" s="18">
        <f t="shared" si="4"/>
        <v>6327.75</v>
      </c>
    </row>
    <row r="128" spans="1:6" ht="32.1" customHeight="1" x14ac:dyDescent="0.25">
      <c r="A128" s="59" t="s">
        <v>169</v>
      </c>
      <c r="B128" s="39">
        <v>4</v>
      </c>
      <c r="C128" s="62">
        <v>13</v>
      </c>
      <c r="D128" s="18">
        <v>486.75</v>
      </c>
      <c r="E128" s="18">
        <f t="shared" si="4"/>
        <v>6327.75</v>
      </c>
    </row>
    <row r="129" spans="1:6" ht="32.1" customHeight="1" x14ac:dyDescent="0.25">
      <c r="A129" s="125" t="s">
        <v>167</v>
      </c>
      <c r="B129" s="118">
        <v>4</v>
      </c>
      <c r="C129" s="135">
        <v>30</v>
      </c>
      <c r="D129" s="119">
        <v>608.29999999999995</v>
      </c>
      <c r="E129" s="119">
        <f t="shared" si="4"/>
        <v>18249</v>
      </c>
      <c r="F129" s="153" t="s">
        <v>305</v>
      </c>
    </row>
    <row r="130" spans="1:6" ht="32.1" customHeight="1" x14ac:dyDescent="0.25">
      <c r="A130" s="125" t="s">
        <v>168</v>
      </c>
      <c r="B130" s="118">
        <v>4</v>
      </c>
      <c r="C130" s="135">
        <v>30</v>
      </c>
      <c r="D130" s="119">
        <v>608.29999999999995</v>
      </c>
      <c r="E130" s="119">
        <f t="shared" si="4"/>
        <v>18249</v>
      </c>
      <c r="F130" s="153" t="s">
        <v>305</v>
      </c>
    </row>
    <row r="131" spans="1:6" ht="32.1" customHeight="1" x14ac:dyDescent="0.25">
      <c r="A131" s="125" t="s">
        <v>169</v>
      </c>
      <c r="B131" s="118">
        <v>4</v>
      </c>
      <c r="C131" s="135">
        <v>30</v>
      </c>
      <c r="D131" s="119">
        <v>608.29999999999995</v>
      </c>
      <c r="E131" s="119">
        <f t="shared" si="4"/>
        <v>18249</v>
      </c>
      <c r="F131" s="153" t="s">
        <v>305</v>
      </c>
    </row>
    <row r="132" spans="1:6" ht="32.1" customHeight="1" x14ac:dyDescent="0.25">
      <c r="A132" s="125" t="s">
        <v>354</v>
      </c>
      <c r="B132" s="118">
        <v>2</v>
      </c>
      <c r="C132" s="135">
        <v>6</v>
      </c>
      <c r="D132" s="119">
        <v>655.04999999999995</v>
      </c>
      <c r="E132" s="119">
        <f t="shared" si="4"/>
        <v>3930.2999999999997</v>
      </c>
      <c r="F132" s="152" t="s">
        <v>305</v>
      </c>
    </row>
    <row r="133" spans="1:6" ht="32.1" customHeight="1" x14ac:dyDescent="0.25">
      <c r="A133" s="125" t="s">
        <v>355</v>
      </c>
      <c r="B133" s="118">
        <v>2</v>
      </c>
      <c r="C133" s="135">
        <v>6</v>
      </c>
      <c r="D133" s="119">
        <v>655.04999999999995</v>
      </c>
      <c r="E133" s="119">
        <f t="shared" si="4"/>
        <v>3930.2999999999997</v>
      </c>
      <c r="F133" s="152" t="s">
        <v>305</v>
      </c>
    </row>
    <row r="134" spans="1:6" ht="32.1" customHeight="1" x14ac:dyDescent="0.25">
      <c r="A134" s="125" t="s">
        <v>182</v>
      </c>
      <c r="B134" s="118">
        <v>3</v>
      </c>
      <c r="C134" s="135">
        <v>5</v>
      </c>
      <c r="D134" s="119">
        <v>655.04999999999995</v>
      </c>
      <c r="E134" s="119">
        <f t="shared" si="4"/>
        <v>3275.25</v>
      </c>
      <c r="F134" s="152" t="s">
        <v>305</v>
      </c>
    </row>
    <row r="135" spans="1:6" ht="32.1" customHeight="1" x14ac:dyDescent="0.25">
      <c r="A135" s="125" t="s">
        <v>181</v>
      </c>
      <c r="B135" s="118">
        <v>3</v>
      </c>
      <c r="C135" s="135">
        <v>5</v>
      </c>
      <c r="D135" s="119">
        <v>655.04999999999995</v>
      </c>
      <c r="E135" s="119">
        <f t="shared" si="4"/>
        <v>3275.25</v>
      </c>
      <c r="F135" s="152" t="s">
        <v>305</v>
      </c>
    </row>
    <row r="136" spans="1:6" ht="32.1" customHeight="1" x14ac:dyDescent="0.25">
      <c r="A136" s="59" t="s">
        <v>182</v>
      </c>
      <c r="B136" s="39">
        <v>3</v>
      </c>
      <c r="C136" s="62">
        <v>32</v>
      </c>
      <c r="D136" s="18">
        <v>524.15</v>
      </c>
      <c r="E136" s="18">
        <f t="shared" si="4"/>
        <v>16772.8</v>
      </c>
    </row>
    <row r="137" spans="1:6" ht="32.1" customHeight="1" x14ac:dyDescent="0.25">
      <c r="A137" s="59" t="s">
        <v>181</v>
      </c>
      <c r="B137" s="39">
        <v>3</v>
      </c>
      <c r="C137" s="62">
        <v>32</v>
      </c>
      <c r="D137" s="18">
        <v>524.15</v>
      </c>
      <c r="E137" s="18">
        <f t="shared" si="4"/>
        <v>16772.8</v>
      </c>
    </row>
    <row r="138" spans="1:6" ht="32.1" customHeight="1" x14ac:dyDescent="0.25">
      <c r="A138" s="59" t="s">
        <v>26</v>
      </c>
      <c r="B138" s="39">
        <v>4</v>
      </c>
      <c r="C138" s="62">
        <v>7</v>
      </c>
      <c r="D138" s="18">
        <v>524.15</v>
      </c>
      <c r="E138" s="18">
        <f t="shared" si="4"/>
        <v>3669.0499999999997</v>
      </c>
    </row>
    <row r="139" spans="1:6" ht="32.1" customHeight="1" x14ac:dyDescent="0.25">
      <c r="A139" s="59" t="s">
        <v>27</v>
      </c>
      <c r="B139" s="39">
        <v>4</v>
      </c>
      <c r="C139" s="62">
        <v>7</v>
      </c>
      <c r="D139" s="18">
        <v>524.15</v>
      </c>
      <c r="E139" s="18">
        <f t="shared" si="4"/>
        <v>3669.0499999999997</v>
      </c>
    </row>
    <row r="140" spans="1:6" ht="32.1" customHeight="1" x14ac:dyDescent="0.25">
      <c r="A140" s="59" t="s">
        <v>189</v>
      </c>
      <c r="B140" s="39">
        <v>1</v>
      </c>
      <c r="C140" s="62">
        <v>102</v>
      </c>
      <c r="D140" s="18">
        <v>207.9</v>
      </c>
      <c r="E140" s="18">
        <f t="shared" si="4"/>
        <v>21205.8</v>
      </c>
    </row>
    <row r="141" spans="1:6" ht="32.1" customHeight="1" x14ac:dyDescent="0.25">
      <c r="A141" s="59" t="s">
        <v>190</v>
      </c>
      <c r="B141" s="39">
        <v>1</v>
      </c>
      <c r="C141" s="62">
        <v>102</v>
      </c>
      <c r="D141" s="18">
        <v>207.9</v>
      </c>
      <c r="E141" s="18">
        <f t="shared" si="4"/>
        <v>21205.8</v>
      </c>
    </row>
    <row r="142" spans="1:6" ht="32.1" customHeight="1" x14ac:dyDescent="0.25">
      <c r="A142" s="59" t="s">
        <v>191</v>
      </c>
      <c r="B142" s="39">
        <v>1</v>
      </c>
      <c r="C142" s="62">
        <v>102</v>
      </c>
      <c r="D142" s="18">
        <v>207.9</v>
      </c>
      <c r="E142" s="18">
        <f t="shared" si="4"/>
        <v>21205.8</v>
      </c>
    </row>
    <row r="143" spans="1:6" ht="32.1" customHeight="1" x14ac:dyDescent="0.25">
      <c r="A143" s="60" t="s">
        <v>28</v>
      </c>
      <c r="B143" s="39">
        <v>2</v>
      </c>
      <c r="C143" s="39">
        <v>11</v>
      </c>
      <c r="D143" s="13">
        <v>504.9</v>
      </c>
      <c r="E143" s="18">
        <f t="shared" si="4"/>
        <v>5553.9</v>
      </c>
    </row>
    <row r="144" spans="1:6" ht="32.1" customHeight="1" x14ac:dyDescent="0.25">
      <c r="A144" s="60" t="s">
        <v>29</v>
      </c>
      <c r="B144" s="39">
        <v>2</v>
      </c>
      <c r="C144" s="39">
        <v>11</v>
      </c>
      <c r="D144" s="13">
        <v>504.9</v>
      </c>
      <c r="E144" s="18">
        <f t="shared" si="4"/>
        <v>5553.9</v>
      </c>
    </row>
    <row r="145" spans="1:6" ht="32.1" customHeight="1" x14ac:dyDescent="0.25">
      <c r="A145" s="60" t="s">
        <v>102</v>
      </c>
      <c r="B145" s="39">
        <v>4</v>
      </c>
      <c r="C145" s="67">
        <v>11</v>
      </c>
      <c r="D145" s="13">
        <v>504.9</v>
      </c>
      <c r="E145" s="18">
        <f t="shared" si="4"/>
        <v>5553.9</v>
      </c>
    </row>
    <row r="146" spans="1:6" ht="32.1" customHeight="1" x14ac:dyDescent="0.25">
      <c r="A146" s="60" t="s">
        <v>103</v>
      </c>
      <c r="B146" s="39">
        <v>4</v>
      </c>
      <c r="C146" s="67">
        <v>11</v>
      </c>
      <c r="D146" s="13">
        <v>504.9</v>
      </c>
      <c r="E146" s="18">
        <f t="shared" si="4"/>
        <v>5553.9</v>
      </c>
    </row>
    <row r="147" spans="1:6" ht="32.1" customHeight="1" x14ac:dyDescent="0.25">
      <c r="A147" s="59" t="s">
        <v>30</v>
      </c>
      <c r="B147" s="39">
        <v>1</v>
      </c>
      <c r="C147" s="66">
        <v>31</v>
      </c>
      <c r="D147" s="84">
        <v>207.9</v>
      </c>
      <c r="E147" s="18">
        <f t="shared" si="4"/>
        <v>6444.9000000000005</v>
      </c>
    </row>
    <row r="148" spans="1:6" ht="32.1" customHeight="1" x14ac:dyDescent="0.25">
      <c r="A148" s="60" t="s">
        <v>31</v>
      </c>
      <c r="B148" s="39">
        <v>2</v>
      </c>
      <c r="C148" s="62">
        <v>11</v>
      </c>
      <c r="D148" s="18">
        <v>489.5</v>
      </c>
      <c r="E148" s="18">
        <f t="shared" si="4"/>
        <v>5384.5</v>
      </c>
    </row>
    <row r="149" spans="1:6" ht="32.1" customHeight="1" x14ac:dyDescent="0.25">
      <c r="A149" s="60" t="s">
        <v>32</v>
      </c>
      <c r="B149" s="39">
        <v>2</v>
      </c>
      <c r="C149" s="62">
        <v>11</v>
      </c>
      <c r="D149" s="18">
        <v>489.5</v>
      </c>
      <c r="E149" s="18">
        <f t="shared" si="4"/>
        <v>5384.5</v>
      </c>
    </row>
    <row r="150" spans="1:6" ht="32.1" customHeight="1" x14ac:dyDescent="0.25">
      <c r="A150" s="60" t="s">
        <v>104</v>
      </c>
      <c r="B150" s="39">
        <v>4</v>
      </c>
      <c r="C150" s="62">
        <v>9</v>
      </c>
      <c r="D150" s="18">
        <v>489.5</v>
      </c>
      <c r="E150" s="18">
        <f t="shared" si="4"/>
        <v>4405.5</v>
      </c>
    </row>
    <row r="151" spans="1:6" ht="32.1" customHeight="1" x14ac:dyDescent="0.25">
      <c r="A151" s="60" t="s">
        <v>105</v>
      </c>
      <c r="B151" s="39">
        <v>4</v>
      </c>
      <c r="C151" s="62">
        <v>9</v>
      </c>
      <c r="D151" s="18">
        <v>489.5</v>
      </c>
      <c r="E151" s="18">
        <f t="shared" si="4"/>
        <v>4405.5</v>
      </c>
    </row>
    <row r="152" spans="1:6" ht="19.5" customHeight="1" x14ac:dyDescent="0.25">
      <c r="A152" s="59" t="s">
        <v>33</v>
      </c>
      <c r="B152" s="39">
        <v>1</v>
      </c>
      <c r="C152" s="62">
        <v>15</v>
      </c>
      <c r="D152" s="18">
        <v>464.75</v>
      </c>
      <c r="E152" s="18">
        <f t="shared" si="4"/>
        <v>6971.25</v>
      </c>
    </row>
    <row r="153" spans="1:6" ht="32.1" customHeight="1" x14ac:dyDescent="0.25">
      <c r="A153" s="59" t="s">
        <v>112</v>
      </c>
      <c r="B153" s="39">
        <v>1</v>
      </c>
      <c r="C153" s="62">
        <v>15</v>
      </c>
      <c r="D153" s="18">
        <v>224.4</v>
      </c>
      <c r="E153" s="18">
        <f t="shared" si="4"/>
        <v>3366</v>
      </c>
    </row>
    <row r="154" spans="1:6" ht="18" customHeight="1" x14ac:dyDescent="0.25">
      <c r="A154" s="59" t="s">
        <v>205</v>
      </c>
      <c r="B154" s="39">
        <v>2</v>
      </c>
      <c r="C154" s="62">
        <v>11</v>
      </c>
      <c r="D154" s="18">
        <v>497.75</v>
      </c>
      <c r="E154" s="18">
        <f t="shared" si="4"/>
        <v>5475.25</v>
      </c>
    </row>
    <row r="155" spans="1:6" ht="18" customHeight="1" x14ac:dyDescent="0.25">
      <c r="A155" s="142" t="s">
        <v>206</v>
      </c>
      <c r="B155" s="68">
        <v>3</v>
      </c>
      <c r="C155" s="65">
        <v>14</v>
      </c>
      <c r="D155" s="95">
        <v>497.75</v>
      </c>
      <c r="E155" s="18">
        <f t="shared" si="4"/>
        <v>6968.5</v>
      </c>
    </row>
    <row r="156" spans="1:6" ht="49.5" customHeight="1" x14ac:dyDescent="0.25">
      <c r="A156" s="180" t="s">
        <v>358</v>
      </c>
      <c r="B156" s="118">
        <v>4</v>
      </c>
      <c r="C156" s="139">
        <v>35</v>
      </c>
      <c r="D156" s="119">
        <v>445.5</v>
      </c>
      <c r="E156" s="119">
        <f t="shared" si="4"/>
        <v>15592.5</v>
      </c>
      <c r="F156" s="152" t="s">
        <v>360</v>
      </c>
    </row>
    <row r="157" spans="1:6" ht="47.25" customHeight="1" x14ac:dyDescent="0.25">
      <c r="A157" s="180" t="s">
        <v>359</v>
      </c>
      <c r="B157" s="118">
        <v>4</v>
      </c>
      <c r="C157" s="139">
        <v>35</v>
      </c>
      <c r="D157" s="119">
        <v>445.5</v>
      </c>
      <c r="E157" s="119">
        <f t="shared" si="4"/>
        <v>15592.5</v>
      </c>
      <c r="F157" s="152" t="s">
        <v>305</v>
      </c>
    </row>
    <row r="158" spans="1:6" ht="33" customHeight="1" x14ac:dyDescent="0.25">
      <c r="A158" s="232" t="s">
        <v>328</v>
      </c>
      <c r="B158" s="233"/>
      <c r="C158" s="210">
        <f>SUM(C159:C167)</f>
        <v>647</v>
      </c>
      <c r="D158" s="211"/>
      <c r="E158" s="211">
        <f t="shared" ref="E158" si="5">SUM(E159:E167)</f>
        <v>264283.8</v>
      </c>
    </row>
    <row r="159" spans="1:6" ht="17.25" customHeight="1" x14ac:dyDescent="0.25">
      <c r="A159" s="145" t="s">
        <v>277</v>
      </c>
      <c r="B159" s="137">
        <v>3</v>
      </c>
      <c r="C159" s="141">
        <v>91</v>
      </c>
      <c r="D159" s="176">
        <v>407</v>
      </c>
      <c r="E159" s="84">
        <f t="shared" ref="E159:E200" si="6">C159*D159</f>
        <v>37037</v>
      </c>
    </row>
    <row r="160" spans="1:6" ht="17.25" customHeight="1" x14ac:dyDescent="0.25">
      <c r="A160" s="59" t="s">
        <v>278</v>
      </c>
      <c r="B160" s="39">
        <v>3</v>
      </c>
      <c r="C160" s="67">
        <v>91</v>
      </c>
      <c r="D160" s="13">
        <v>407</v>
      </c>
      <c r="E160" s="84">
        <f t="shared" si="6"/>
        <v>37037</v>
      </c>
    </row>
    <row r="161" spans="1:6" ht="17.25" customHeight="1" x14ac:dyDescent="0.25">
      <c r="A161" s="125" t="s">
        <v>309</v>
      </c>
      <c r="B161" s="118">
        <v>4</v>
      </c>
      <c r="C161" s="139">
        <v>95</v>
      </c>
      <c r="D161" s="181">
        <v>508.75</v>
      </c>
      <c r="E161" s="133">
        <f t="shared" si="6"/>
        <v>48331.25</v>
      </c>
      <c r="F161" s="153" t="s">
        <v>305</v>
      </c>
    </row>
    <row r="162" spans="1:6" ht="17.25" customHeight="1" x14ac:dyDescent="0.25">
      <c r="A162" s="125" t="s">
        <v>310</v>
      </c>
      <c r="B162" s="118">
        <v>4</v>
      </c>
      <c r="C162" s="139">
        <v>95</v>
      </c>
      <c r="D162" s="181">
        <v>508.75</v>
      </c>
      <c r="E162" s="133">
        <f t="shared" si="6"/>
        <v>48331.25</v>
      </c>
      <c r="F162" s="153" t="s">
        <v>305</v>
      </c>
    </row>
    <row r="163" spans="1:6" ht="31.5" x14ac:dyDescent="0.25">
      <c r="A163" s="40" t="s">
        <v>111</v>
      </c>
      <c r="B163" s="39">
        <v>2</v>
      </c>
      <c r="C163" s="66">
        <v>27</v>
      </c>
      <c r="D163" s="84">
        <v>577.5</v>
      </c>
      <c r="E163" s="84">
        <f t="shared" si="6"/>
        <v>15592.5</v>
      </c>
    </row>
    <row r="164" spans="1:6" ht="29.25" customHeight="1" x14ac:dyDescent="0.25">
      <c r="A164" s="40" t="s">
        <v>180</v>
      </c>
      <c r="B164" s="39">
        <v>3</v>
      </c>
      <c r="C164" s="62">
        <v>60</v>
      </c>
      <c r="D164" s="18">
        <v>653.4</v>
      </c>
      <c r="E164" s="84">
        <f t="shared" si="6"/>
        <v>39204</v>
      </c>
    </row>
    <row r="165" spans="1:6" ht="29.25" customHeight="1" x14ac:dyDescent="0.25">
      <c r="A165" s="123" t="s">
        <v>111</v>
      </c>
      <c r="B165" s="118">
        <v>2</v>
      </c>
      <c r="C165" s="124">
        <v>3</v>
      </c>
      <c r="D165" s="171">
        <v>722.15</v>
      </c>
      <c r="E165" s="133">
        <f t="shared" si="6"/>
        <v>2166.4499999999998</v>
      </c>
      <c r="F165" s="153" t="s">
        <v>305</v>
      </c>
    </row>
    <row r="166" spans="1:6" ht="29.25" customHeight="1" x14ac:dyDescent="0.25">
      <c r="A166" s="123" t="s">
        <v>180</v>
      </c>
      <c r="B166" s="118">
        <v>3</v>
      </c>
      <c r="C166" s="124">
        <v>3</v>
      </c>
      <c r="D166" s="171">
        <v>816.75</v>
      </c>
      <c r="E166" s="133">
        <f t="shared" si="6"/>
        <v>2450.25</v>
      </c>
      <c r="F166" s="153" t="s">
        <v>305</v>
      </c>
    </row>
    <row r="167" spans="1:6" ht="16.5" customHeight="1" x14ac:dyDescent="0.25">
      <c r="A167" s="40" t="s">
        <v>158</v>
      </c>
      <c r="B167" s="64">
        <v>1</v>
      </c>
      <c r="C167" s="65">
        <v>182</v>
      </c>
      <c r="D167" s="95">
        <v>187.55</v>
      </c>
      <c r="E167" s="84">
        <f t="shared" si="6"/>
        <v>34134.1</v>
      </c>
    </row>
    <row r="168" spans="1:6" ht="36" customHeight="1" x14ac:dyDescent="0.25">
      <c r="A168" s="207" t="s">
        <v>329</v>
      </c>
      <c r="B168" s="231"/>
      <c r="C168" s="210">
        <f>SUM(C169:C200)</f>
        <v>1158</v>
      </c>
      <c r="D168" s="211"/>
      <c r="E168" s="211">
        <f>SUM(E169:E200)</f>
        <v>454937.45000000013</v>
      </c>
    </row>
    <row r="169" spans="1:6" ht="20.25" customHeight="1" x14ac:dyDescent="0.25">
      <c r="A169" s="88" t="s">
        <v>159</v>
      </c>
      <c r="B169" s="39">
        <v>4</v>
      </c>
      <c r="C169" s="67">
        <v>32</v>
      </c>
      <c r="D169" s="18">
        <v>496.65</v>
      </c>
      <c r="E169" s="18">
        <f t="shared" si="6"/>
        <v>15892.8</v>
      </c>
    </row>
    <row r="170" spans="1:6" ht="22.5" customHeight="1" x14ac:dyDescent="0.25">
      <c r="A170" s="88" t="s">
        <v>160</v>
      </c>
      <c r="B170" s="39">
        <v>4</v>
      </c>
      <c r="C170" s="67">
        <v>32</v>
      </c>
      <c r="D170" s="18">
        <v>496.65</v>
      </c>
      <c r="E170" s="18">
        <f t="shared" si="6"/>
        <v>15892.8</v>
      </c>
    </row>
    <row r="171" spans="1:6" ht="31.5" x14ac:dyDescent="0.25">
      <c r="A171" s="10" t="s">
        <v>183</v>
      </c>
      <c r="B171" s="50">
        <v>4</v>
      </c>
      <c r="C171" s="16">
        <v>32</v>
      </c>
      <c r="D171" s="18">
        <v>419.65</v>
      </c>
      <c r="E171" s="18">
        <f t="shared" si="6"/>
        <v>13428.8</v>
      </c>
    </row>
    <row r="172" spans="1:6" ht="31.5" x14ac:dyDescent="0.25">
      <c r="A172" s="10" t="s">
        <v>184</v>
      </c>
      <c r="B172" s="50">
        <v>4</v>
      </c>
      <c r="C172" s="16">
        <v>32</v>
      </c>
      <c r="D172" s="18">
        <v>419.65</v>
      </c>
      <c r="E172" s="18">
        <f t="shared" si="6"/>
        <v>13428.8</v>
      </c>
    </row>
    <row r="173" spans="1:6" ht="31.5" x14ac:dyDescent="0.25">
      <c r="A173" s="10" t="s">
        <v>194</v>
      </c>
      <c r="B173" s="50">
        <v>4</v>
      </c>
      <c r="C173" s="11">
        <v>32</v>
      </c>
      <c r="D173" s="18">
        <v>557.15</v>
      </c>
      <c r="E173" s="18">
        <f t="shared" si="6"/>
        <v>17828.8</v>
      </c>
    </row>
    <row r="174" spans="1:6" ht="31.5" x14ac:dyDescent="0.25">
      <c r="A174" s="10" t="s">
        <v>195</v>
      </c>
      <c r="B174" s="50">
        <v>4</v>
      </c>
      <c r="C174" s="11">
        <v>32</v>
      </c>
      <c r="D174" s="18">
        <v>557.15</v>
      </c>
      <c r="E174" s="18">
        <f t="shared" si="6"/>
        <v>17828.8</v>
      </c>
    </row>
    <row r="175" spans="1:6" ht="20.100000000000001" customHeight="1" x14ac:dyDescent="0.25">
      <c r="A175" s="10" t="s">
        <v>186</v>
      </c>
      <c r="B175" s="50">
        <v>1</v>
      </c>
      <c r="C175" s="11">
        <v>65</v>
      </c>
      <c r="D175" s="18">
        <v>168.85</v>
      </c>
      <c r="E175" s="18">
        <f t="shared" si="6"/>
        <v>10975.25</v>
      </c>
    </row>
    <row r="176" spans="1:6" ht="20.100000000000001" customHeight="1" x14ac:dyDescent="0.25">
      <c r="A176" s="10" t="s">
        <v>187</v>
      </c>
      <c r="B176" s="50">
        <v>1</v>
      </c>
      <c r="C176" s="11">
        <v>65</v>
      </c>
      <c r="D176" s="18">
        <v>168.85</v>
      </c>
      <c r="E176" s="18">
        <f t="shared" si="6"/>
        <v>10975.25</v>
      </c>
    </row>
    <row r="177" spans="1:6" ht="20.100000000000001" customHeight="1" x14ac:dyDescent="0.25">
      <c r="A177" s="10" t="s">
        <v>188</v>
      </c>
      <c r="B177" s="50">
        <v>1</v>
      </c>
      <c r="C177" s="11">
        <v>65</v>
      </c>
      <c r="D177" s="18">
        <v>168.85</v>
      </c>
      <c r="E177" s="18">
        <f t="shared" si="6"/>
        <v>10975.25</v>
      </c>
    </row>
    <row r="178" spans="1:6" ht="20.100000000000001" customHeight="1" x14ac:dyDescent="0.25">
      <c r="A178" s="10" t="s">
        <v>73</v>
      </c>
      <c r="B178" s="50">
        <v>3</v>
      </c>
      <c r="C178" s="11">
        <v>2</v>
      </c>
      <c r="D178" s="18">
        <v>431.75</v>
      </c>
      <c r="E178" s="18">
        <f t="shared" si="6"/>
        <v>863.5</v>
      </c>
    </row>
    <row r="179" spans="1:6" ht="20.100000000000001" customHeight="1" x14ac:dyDescent="0.25">
      <c r="A179" s="10" t="s">
        <v>74</v>
      </c>
      <c r="B179" s="50">
        <v>3</v>
      </c>
      <c r="C179" s="11">
        <v>2</v>
      </c>
      <c r="D179" s="18">
        <v>400.4</v>
      </c>
      <c r="E179" s="18">
        <f t="shared" si="6"/>
        <v>800.8</v>
      </c>
    </row>
    <row r="180" spans="1:6" ht="20.100000000000001" customHeight="1" x14ac:dyDescent="0.25">
      <c r="A180" s="10" t="s">
        <v>75</v>
      </c>
      <c r="B180" s="50">
        <v>3</v>
      </c>
      <c r="C180" s="11">
        <v>2</v>
      </c>
      <c r="D180" s="18">
        <v>400.4</v>
      </c>
      <c r="E180" s="18">
        <f t="shared" si="6"/>
        <v>800.8</v>
      </c>
    </row>
    <row r="181" spans="1:6" ht="20.100000000000001" customHeight="1" x14ac:dyDescent="0.25">
      <c r="A181" s="10" t="s">
        <v>99</v>
      </c>
      <c r="B181" s="50">
        <v>4</v>
      </c>
      <c r="C181" s="11">
        <v>28</v>
      </c>
      <c r="D181" s="18">
        <v>400.4</v>
      </c>
      <c r="E181" s="18">
        <f t="shared" si="6"/>
        <v>11211.199999999999</v>
      </c>
    </row>
    <row r="182" spans="1:6" ht="20.100000000000001" customHeight="1" x14ac:dyDescent="0.25">
      <c r="A182" s="10" t="s">
        <v>100</v>
      </c>
      <c r="B182" s="50">
        <v>4</v>
      </c>
      <c r="C182" s="11">
        <v>28</v>
      </c>
      <c r="D182" s="18">
        <v>431.75</v>
      </c>
      <c r="E182" s="18">
        <f t="shared" si="6"/>
        <v>12089</v>
      </c>
    </row>
    <row r="183" spans="1:6" ht="20.100000000000001" customHeight="1" x14ac:dyDescent="0.25">
      <c r="A183" s="10" t="s">
        <v>101</v>
      </c>
      <c r="B183" s="50">
        <v>4</v>
      </c>
      <c r="C183" s="11">
        <v>28</v>
      </c>
      <c r="D183" s="18">
        <v>400.4</v>
      </c>
      <c r="E183" s="18">
        <f t="shared" si="6"/>
        <v>11211.199999999999</v>
      </c>
    </row>
    <row r="184" spans="1:6" ht="20.100000000000001" customHeight="1" x14ac:dyDescent="0.25">
      <c r="A184" s="182" t="s">
        <v>99</v>
      </c>
      <c r="B184" s="183">
        <v>4</v>
      </c>
      <c r="C184" s="131">
        <v>5</v>
      </c>
      <c r="D184" s="119">
        <v>500.5</v>
      </c>
      <c r="E184" s="119">
        <f t="shared" si="6"/>
        <v>2502.5</v>
      </c>
      <c r="F184" s="152" t="s">
        <v>305</v>
      </c>
    </row>
    <row r="185" spans="1:6" ht="20.100000000000001" customHeight="1" x14ac:dyDescent="0.25">
      <c r="A185" s="182" t="s">
        <v>100</v>
      </c>
      <c r="B185" s="183">
        <v>4</v>
      </c>
      <c r="C185" s="131">
        <v>5</v>
      </c>
      <c r="D185" s="119">
        <v>539.54999999999995</v>
      </c>
      <c r="E185" s="119">
        <f t="shared" si="6"/>
        <v>2697.75</v>
      </c>
      <c r="F185" s="152" t="s">
        <v>305</v>
      </c>
    </row>
    <row r="186" spans="1:6" ht="20.100000000000001" customHeight="1" x14ac:dyDescent="0.25">
      <c r="A186" s="182" t="s">
        <v>101</v>
      </c>
      <c r="B186" s="183">
        <v>4</v>
      </c>
      <c r="C186" s="131">
        <v>5</v>
      </c>
      <c r="D186" s="119">
        <v>500.5</v>
      </c>
      <c r="E186" s="119">
        <f t="shared" si="6"/>
        <v>2502.5</v>
      </c>
      <c r="F186" s="152" t="s">
        <v>305</v>
      </c>
    </row>
    <row r="187" spans="1:6" ht="39.950000000000003" customHeight="1" x14ac:dyDescent="0.25">
      <c r="A187" s="10" t="s">
        <v>196</v>
      </c>
      <c r="B187" s="50">
        <v>1</v>
      </c>
      <c r="C187" s="11">
        <v>145</v>
      </c>
      <c r="D187" s="18">
        <v>299.2</v>
      </c>
      <c r="E187" s="18">
        <f t="shared" si="6"/>
        <v>43384</v>
      </c>
    </row>
    <row r="188" spans="1:6" ht="39.950000000000003" customHeight="1" x14ac:dyDescent="0.25">
      <c r="A188" s="10" t="s">
        <v>197</v>
      </c>
      <c r="B188" s="50">
        <v>1</v>
      </c>
      <c r="C188" s="11">
        <v>145</v>
      </c>
      <c r="D188" s="18">
        <v>299.2</v>
      </c>
      <c r="E188" s="18">
        <f t="shared" si="6"/>
        <v>43384</v>
      </c>
    </row>
    <row r="189" spans="1:6" ht="39.950000000000003" customHeight="1" x14ac:dyDescent="0.25">
      <c r="A189" s="10" t="s">
        <v>107</v>
      </c>
      <c r="B189" s="50">
        <v>2</v>
      </c>
      <c r="C189" s="11">
        <v>17</v>
      </c>
      <c r="D189" s="18">
        <v>478.5</v>
      </c>
      <c r="E189" s="18">
        <f t="shared" si="6"/>
        <v>8134.5</v>
      </c>
    </row>
    <row r="190" spans="1:6" ht="39.950000000000003" customHeight="1" x14ac:dyDescent="0.25">
      <c r="A190" s="10" t="s">
        <v>108</v>
      </c>
      <c r="B190" s="50">
        <v>2</v>
      </c>
      <c r="C190" s="11">
        <v>17</v>
      </c>
      <c r="D190" s="18">
        <v>478.5</v>
      </c>
      <c r="E190" s="18">
        <f t="shared" si="6"/>
        <v>8134.5</v>
      </c>
    </row>
    <row r="191" spans="1:6" ht="39.950000000000003" customHeight="1" x14ac:dyDescent="0.25">
      <c r="A191" s="10" t="s">
        <v>109</v>
      </c>
      <c r="B191" s="50">
        <v>3</v>
      </c>
      <c r="C191" s="11">
        <v>61</v>
      </c>
      <c r="D191" s="18">
        <v>478.5</v>
      </c>
      <c r="E191" s="18">
        <f t="shared" si="6"/>
        <v>29188.5</v>
      </c>
    </row>
    <row r="192" spans="1:6" ht="39.950000000000003" customHeight="1" x14ac:dyDescent="0.25">
      <c r="A192" s="10" t="s">
        <v>110</v>
      </c>
      <c r="B192" s="50">
        <v>3</v>
      </c>
      <c r="C192" s="11">
        <v>61</v>
      </c>
      <c r="D192" s="18">
        <v>493.9</v>
      </c>
      <c r="E192" s="18">
        <f t="shared" si="6"/>
        <v>30127.899999999998</v>
      </c>
    </row>
    <row r="193" spans="1:41" ht="39.950000000000003" customHeight="1" x14ac:dyDescent="0.25">
      <c r="A193" s="10" t="s">
        <v>198</v>
      </c>
      <c r="B193" s="50">
        <v>4</v>
      </c>
      <c r="C193" s="11">
        <v>28</v>
      </c>
      <c r="D193" s="18">
        <v>478.5</v>
      </c>
      <c r="E193" s="18">
        <f t="shared" si="6"/>
        <v>13398</v>
      </c>
    </row>
    <row r="194" spans="1:41" ht="39.950000000000003" customHeight="1" x14ac:dyDescent="0.25">
      <c r="A194" s="10" t="s">
        <v>199</v>
      </c>
      <c r="B194" s="50">
        <v>4</v>
      </c>
      <c r="C194" s="11">
        <v>28</v>
      </c>
      <c r="D194" s="18">
        <v>493.9</v>
      </c>
      <c r="E194" s="18">
        <f t="shared" si="6"/>
        <v>13829.199999999999</v>
      </c>
    </row>
    <row r="195" spans="1:41" s="112" customFormat="1" ht="39.950000000000003" customHeight="1" x14ac:dyDescent="0.25">
      <c r="A195" s="182" t="s">
        <v>198</v>
      </c>
      <c r="B195" s="183">
        <v>4</v>
      </c>
      <c r="C195" s="131">
        <v>65</v>
      </c>
      <c r="D195" s="119">
        <v>598.4</v>
      </c>
      <c r="E195" s="119">
        <f t="shared" si="6"/>
        <v>38896</v>
      </c>
      <c r="F195" s="152" t="s">
        <v>305</v>
      </c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spans="1:41" s="112" customFormat="1" ht="39.950000000000003" customHeight="1" x14ac:dyDescent="0.25">
      <c r="A196" s="182" t="s">
        <v>199</v>
      </c>
      <c r="B196" s="183">
        <v>4</v>
      </c>
      <c r="C196" s="131">
        <v>65</v>
      </c>
      <c r="D196" s="119">
        <v>617.65</v>
      </c>
      <c r="E196" s="119">
        <f t="shared" si="6"/>
        <v>40147.25</v>
      </c>
      <c r="F196" s="153" t="s">
        <v>305</v>
      </c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spans="1:41" s="112" customFormat="1" ht="39.950000000000003" customHeight="1" x14ac:dyDescent="0.25">
      <c r="A197" s="182" t="s">
        <v>42</v>
      </c>
      <c r="B197" s="183">
        <v>2</v>
      </c>
      <c r="C197" s="131">
        <v>6</v>
      </c>
      <c r="D197" s="119">
        <v>486.75</v>
      </c>
      <c r="E197" s="119">
        <f t="shared" si="6"/>
        <v>2920.5</v>
      </c>
      <c r="F197" s="153" t="s">
        <v>305</v>
      </c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</row>
    <row r="198" spans="1:41" s="112" customFormat="1" ht="39.950000000000003" customHeight="1" x14ac:dyDescent="0.25">
      <c r="A198" s="182" t="s">
        <v>43</v>
      </c>
      <c r="B198" s="183">
        <v>2</v>
      </c>
      <c r="C198" s="131">
        <v>6</v>
      </c>
      <c r="D198" s="119">
        <v>486.75</v>
      </c>
      <c r="E198" s="119">
        <f t="shared" si="6"/>
        <v>2920.5</v>
      </c>
      <c r="F198" s="153" t="s">
        <v>305</v>
      </c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spans="1:41" ht="39.950000000000003" customHeight="1" x14ac:dyDescent="0.25">
      <c r="A199" s="10" t="s">
        <v>42</v>
      </c>
      <c r="B199" s="50">
        <v>2</v>
      </c>
      <c r="C199" s="11">
        <v>11</v>
      </c>
      <c r="D199" s="18">
        <v>389.4</v>
      </c>
      <c r="E199" s="18">
        <f t="shared" si="6"/>
        <v>4283.3999999999996</v>
      </c>
    </row>
    <row r="200" spans="1:41" ht="39.950000000000003" customHeight="1" x14ac:dyDescent="0.25">
      <c r="A200" s="10" t="s">
        <v>43</v>
      </c>
      <c r="B200" s="50">
        <v>2</v>
      </c>
      <c r="C200" s="11">
        <v>11</v>
      </c>
      <c r="D200" s="18">
        <v>389.4</v>
      </c>
      <c r="E200" s="18">
        <f t="shared" si="6"/>
        <v>4283.3999999999996</v>
      </c>
    </row>
    <row r="201" spans="1:41" ht="40.5" customHeight="1" x14ac:dyDescent="0.25">
      <c r="A201" s="198" t="s">
        <v>81</v>
      </c>
      <c r="B201" s="199"/>
      <c r="C201" s="200">
        <f>SUM(C202:C211)</f>
        <v>350</v>
      </c>
      <c r="D201" s="201"/>
      <c r="E201" s="200">
        <f t="shared" ref="E201" si="7">SUM(E202:E211)</f>
        <v>108944</v>
      </c>
    </row>
    <row r="202" spans="1:41" ht="48" customHeight="1" x14ac:dyDescent="0.25">
      <c r="A202" s="29" t="s">
        <v>76</v>
      </c>
      <c r="B202" s="33">
        <v>1</v>
      </c>
      <c r="C202" s="12">
        <v>112</v>
      </c>
      <c r="D202" s="13">
        <v>143</v>
      </c>
      <c r="E202" s="18">
        <f t="shared" ref="E202:E211" si="8">C202*D202</f>
        <v>16016</v>
      </c>
      <c r="G202" s="150"/>
      <c r="H202" s="151"/>
      <c r="I202" s="80"/>
    </row>
    <row r="203" spans="1:41" ht="35.1" customHeight="1" x14ac:dyDescent="0.25">
      <c r="A203" s="29" t="s">
        <v>77</v>
      </c>
      <c r="B203" s="33">
        <v>1</v>
      </c>
      <c r="C203" s="12">
        <v>112</v>
      </c>
      <c r="D203" s="13">
        <v>143</v>
      </c>
      <c r="E203" s="18">
        <f t="shared" si="8"/>
        <v>16016</v>
      </c>
      <c r="G203" s="150"/>
      <c r="H203" s="151"/>
      <c r="I203" s="80"/>
    </row>
    <row r="204" spans="1:41" ht="52.5" customHeight="1" x14ac:dyDescent="0.25">
      <c r="A204" s="184" t="s">
        <v>288</v>
      </c>
      <c r="B204" s="185">
        <v>1</v>
      </c>
      <c r="C204" s="186">
        <v>5</v>
      </c>
      <c r="D204" s="187">
        <v>176</v>
      </c>
      <c r="E204" s="119">
        <f t="shared" si="8"/>
        <v>880</v>
      </c>
      <c r="G204" s="150"/>
      <c r="H204" s="151"/>
      <c r="I204" s="80"/>
    </row>
    <row r="205" spans="1:41" ht="50.25" customHeight="1" x14ac:dyDescent="0.25">
      <c r="A205" s="184" t="s">
        <v>289</v>
      </c>
      <c r="B205" s="185">
        <v>1</v>
      </c>
      <c r="C205" s="186">
        <v>5</v>
      </c>
      <c r="D205" s="187">
        <v>176</v>
      </c>
      <c r="E205" s="119">
        <f t="shared" si="8"/>
        <v>880</v>
      </c>
      <c r="G205" s="150"/>
      <c r="H205" s="151"/>
      <c r="I205" s="80"/>
    </row>
    <row r="206" spans="1:41" ht="35.1" customHeight="1" x14ac:dyDescent="0.25">
      <c r="A206" s="28" t="s">
        <v>44</v>
      </c>
      <c r="B206" s="32">
        <v>2</v>
      </c>
      <c r="C206" s="12">
        <v>15</v>
      </c>
      <c r="D206" s="13">
        <v>792</v>
      </c>
      <c r="E206" s="18">
        <f t="shared" si="8"/>
        <v>11880</v>
      </c>
    </row>
    <row r="207" spans="1:41" ht="35.1" customHeight="1" x14ac:dyDescent="0.25">
      <c r="A207" s="30" t="s">
        <v>79</v>
      </c>
      <c r="B207" s="32">
        <v>4</v>
      </c>
      <c r="C207" s="26">
        <v>38</v>
      </c>
      <c r="D207" s="27">
        <v>792</v>
      </c>
      <c r="E207" s="18">
        <f t="shared" si="8"/>
        <v>30096</v>
      </c>
    </row>
    <row r="208" spans="1:41" ht="50.25" customHeight="1" x14ac:dyDescent="0.25">
      <c r="A208" s="90" t="s">
        <v>257</v>
      </c>
      <c r="B208" s="32">
        <v>2</v>
      </c>
      <c r="C208" s="26">
        <v>26</v>
      </c>
      <c r="D208" s="27">
        <v>528</v>
      </c>
      <c r="E208" s="18">
        <f t="shared" si="8"/>
        <v>13728</v>
      </c>
    </row>
    <row r="209" spans="1:9" ht="51" customHeight="1" x14ac:dyDescent="0.25">
      <c r="A209" s="90" t="s">
        <v>258</v>
      </c>
      <c r="B209" s="32">
        <v>3</v>
      </c>
      <c r="C209" s="26">
        <v>12</v>
      </c>
      <c r="D209" s="27">
        <v>528</v>
      </c>
      <c r="E209" s="18">
        <f t="shared" si="8"/>
        <v>6336</v>
      </c>
    </row>
    <row r="210" spans="1:9" ht="46.5" customHeight="1" x14ac:dyDescent="0.25">
      <c r="A210" s="90" t="s">
        <v>259</v>
      </c>
      <c r="B210" s="32">
        <v>4</v>
      </c>
      <c r="C210" s="26">
        <v>23</v>
      </c>
      <c r="D210" s="27">
        <v>528</v>
      </c>
      <c r="E210" s="18">
        <f t="shared" si="8"/>
        <v>12144</v>
      </c>
    </row>
    <row r="211" spans="1:9" ht="36" customHeight="1" x14ac:dyDescent="0.25">
      <c r="A211" s="31" t="s">
        <v>80</v>
      </c>
      <c r="B211" s="32">
        <v>4</v>
      </c>
      <c r="C211" s="12">
        <v>2</v>
      </c>
      <c r="D211" s="13">
        <v>484</v>
      </c>
      <c r="E211" s="18">
        <f t="shared" si="8"/>
        <v>968</v>
      </c>
    </row>
    <row r="212" spans="1:9" ht="19.899999999999999" customHeight="1" x14ac:dyDescent="0.3">
      <c r="A212" s="98" t="s">
        <v>60</v>
      </c>
      <c r="B212" s="156"/>
      <c r="C212" s="104">
        <f>SUM(C213:C280)</f>
        <v>1980</v>
      </c>
      <c r="D212" s="105"/>
      <c r="E212" s="105">
        <f>SUM(E213:E280)</f>
        <v>1295876.5000000007</v>
      </c>
    </row>
    <row r="213" spans="1:9" ht="35.1" customHeight="1" x14ac:dyDescent="0.25">
      <c r="A213" s="1" t="s">
        <v>146</v>
      </c>
      <c r="B213" s="51">
        <v>6</v>
      </c>
      <c r="C213" s="39">
        <v>5</v>
      </c>
      <c r="D213" s="18">
        <v>583</v>
      </c>
      <c r="E213" s="18">
        <f t="shared" si="1"/>
        <v>2915</v>
      </c>
    </row>
    <row r="214" spans="1:9" ht="35.1" customHeight="1" x14ac:dyDescent="0.25">
      <c r="A214" s="1" t="s">
        <v>147</v>
      </c>
      <c r="B214" s="51">
        <v>8</v>
      </c>
      <c r="C214" s="39">
        <v>4</v>
      </c>
      <c r="D214" s="18">
        <v>583</v>
      </c>
      <c r="E214" s="18">
        <f t="shared" ref="E214:E277" si="9">C214*D214</f>
        <v>2332</v>
      </c>
    </row>
    <row r="215" spans="1:9" ht="35.1" customHeight="1" x14ac:dyDescent="0.25">
      <c r="A215" s="116" t="s">
        <v>311</v>
      </c>
      <c r="B215" s="117">
        <v>5</v>
      </c>
      <c r="C215" s="118">
        <v>19</v>
      </c>
      <c r="D215" s="119">
        <v>728.75</v>
      </c>
      <c r="E215" s="119">
        <f t="shared" si="9"/>
        <v>13846.25</v>
      </c>
      <c r="F215" s="153" t="s">
        <v>305</v>
      </c>
      <c r="G215" s="2">
        <v>9</v>
      </c>
    </row>
    <row r="216" spans="1:9" ht="35.1" customHeight="1" x14ac:dyDescent="0.25">
      <c r="A216" s="116" t="s">
        <v>146</v>
      </c>
      <c r="B216" s="117">
        <v>6</v>
      </c>
      <c r="C216" s="118">
        <v>45</v>
      </c>
      <c r="D216" s="119">
        <v>728.75</v>
      </c>
      <c r="E216" s="119">
        <f t="shared" si="9"/>
        <v>32793.75</v>
      </c>
      <c r="F216" s="153" t="s">
        <v>305</v>
      </c>
      <c r="G216" s="2">
        <v>30</v>
      </c>
    </row>
    <row r="217" spans="1:9" ht="35.1" customHeight="1" x14ac:dyDescent="0.25">
      <c r="A217" s="116" t="s">
        <v>312</v>
      </c>
      <c r="B217" s="117">
        <v>7</v>
      </c>
      <c r="C217" s="118">
        <v>26</v>
      </c>
      <c r="D217" s="119">
        <v>728.75</v>
      </c>
      <c r="E217" s="119">
        <f t="shared" si="9"/>
        <v>18947.5</v>
      </c>
      <c r="F217" s="153" t="s">
        <v>305</v>
      </c>
      <c r="G217" s="2">
        <v>11</v>
      </c>
      <c r="H217" s="2">
        <v>5</v>
      </c>
    </row>
    <row r="218" spans="1:9" ht="35.1" customHeight="1" x14ac:dyDescent="0.25">
      <c r="A218" s="116" t="s">
        <v>147</v>
      </c>
      <c r="B218" s="117">
        <v>8</v>
      </c>
      <c r="C218" s="118">
        <v>24</v>
      </c>
      <c r="D218" s="119">
        <v>728.75</v>
      </c>
      <c r="E218" s="119">
        <f t="shared" si="9"/>
        <v>17490</v>
      </c>
      <c r="F218" s="153" t="s">
        <v>305</v>
      </c>
      <c r="G218" s="2">
        <v>14</v>
      </c>
      <c r="H218" s="2">
        <v>10</v>
      </c>
    </row>
    <row r="219" spans="1:9" ht="35.1" customHeight="1" x14ac:dyDescent="0.25">
      <c r="A219" s="116" t="s">
        <v>148</v>
      </c>
      <c r="B219" s="117">
        <v>9</v>
      </c>
      <c r="C219" s="118">
        <v>46</v>
      </c>
      <c r="D219" s="119">
        <v>728.75</v>
      </c>
      <c r="E219" s="119">
        <f t="shared" si="9"/>
        <v>33522.5</v>
      </c>
      <c r="F219" s="153" t="s">
        <v>305</v>
      </c>
      <c r="G219" s="2">
        <v>30</v>
      </c>
      <c r="H219" s="2">
        <v>6</v>
      </c>
      <c r="I219" s="2">
        <v>10</v>
      </c>
    </row>
    <row r="220" spans="1:9" ht="35.1" customHeight="1" x14ac:dyDescent="0.25">
      <c r="A220" s="1" t="s">
        <v>148</v>
      </c>
      <c r="B220" s="51">
        <v>9</v>
      </c>
      <c r="C220" s="39">
        <v>8</v>
      </c>
      <c r="D220" s="18">
        <v>583</v>
      </c>
      <c r="E220" s="18">
        <f t="shared" si="9"/>
        <v>4664</v>
      </c>
    </row>
    <row r="221" spans="1:9" ht="35.1" customHeight="1" x14ac:dyDescent="0.25">
      <c r="A221" s="1" t="s">
        <v>255</v>
      </c>
      <c r="B221" s="51">
        <v>8</v>
      </c>
      <c r="C221" s="39">
        <v>3</v>
      </c>
      <c r="D221" s="18">
        <v>551.65</v>
      </c>
      <c r="E221" s="18">
        <f t="shared" si="9"/>
        <v>1654.9499999999998</v>
      </c>
    </row>
    <row r="222" spans="1:9" ht="35.1" customHeight="1" x14ac:dyDescent="0.25">
      <c r="A222" s="1" t="s">
        <v>256</v>
      </c>
      <c r="B222" s="51">
        <v>9</v>
      </c>
      <c r="C222" s="39">
        <v>3</v>
      </c>
      <c r="D222" s="18">
        <v>551.65</v>
      </c>
      <c r="E222" s="18">
        <f t="shared" si="9"/>
        <v>1654.9499999999998</v>
      </c>
    </row>
    <row r="223" spans="1:9" ht="35.1" customHeight="1" x14ac:dyDescent="0.25">
      <c r="A223" s="116" t="s">
        <v>256</v>
      </c>
      <c r="B223" s="117">
        <v>9</v>
      </c>
      <c r="C223" s="118">
        <v>43</v>
      </c>
      <c r="D223" s="119">
        <v>689.7</v>
      </c>
      <c r="E223" s="119">
        <f t="shared" si="9"/>
        <v>29657.100000000002</v>
      </c>
      <c r="F223" s="153" t="s">
        <v>305</v>
      </c>
      <c r="G223" s="2">
        <v>42</v>
      </c>
    </row>
    <row r="224" spans="1:9" ht="20.100000000000001" customHeight="1" x14ac:dyDescent="0.25">
      <c r="A224" s="1" t="s">
        <v>207</v>
      </c>
      <c r="B224" s="51">
        <v>8</v>
      </c>
      <c r="C224" s="39">
        <v>28</v>
      </c>
      <c r="D224" s="18">
        <v>539</v>
      </c>
      <c r="E224" s="18">
        <f t="shared" si="9"/>
        <v>15092</v>
      </c>
    </row>
    <row r="225" spans="1:6" ht="20.100000000000001" customHeight="1" x14ac:dyDescent="0.25">
      <c r="A225" s="1" t="s">
        <v>208</v>
      </c>
      <c r="B225" s="51">
        <v>8</v>
      </c>
      <c r="C225" s="39">
        <v>28</v>
      </c>
      <c r="D225" s="18">
        <v>539</v>
      </c>
      <c r="E225" s="18">
        <f t="shared" si="9"/>
        <v>15092</v>
      </c>
    </row>
    <row r="226" spans="1:6" ht="50.1" customHeight="1" x14ac:dyDescent="0.25">
      <c r="A226" s="1" t="s">
        <v>243</v>
      </c>
      <c r="B226" s="51">
        <v>5</v>
      </c>
      <c r="C226" s="39">
        <v>11</v>
      </c>
      <c r="D226" s="18">
        <v>518.1</v>
      </c>
      <c r="E226" s="18">
        <f t="shared" si="9"/>
        <v>5699.1</v>
      </c>
    </row>
    <row r="227" spans="1:6" ht="50.1" customHeight="1" x14ac:dyDescent="0.25">
      <c r="A227" s="1" t="s">
        <v>244</v>
      </c>
      <c r="B227" s="51">
        <v>6</v>
      </c>
      <c r="C227" s="39">
        <v>20</v>
      </c>
      <c r="D227" s="18">
        <v>518.1</v>
      </c>
      <c r="E227" s="18">
        <f t="shared" si="9"/>
        <v>10362</v>
      </c>
    </row>
    <row r="228" spans="1:6" ht="50.1" customHeight="1" x14ac:dyDescent="0.25">
      <c r="A228" s="1" t="s">
        <v>245</v>
      </c>
      <c r="B228" s="51">
        <v>7</v>
      </c>
      <c r="C228" s="39">
        <v>16</v>
      </c>
      <c r="D228" s="18">
        <v>518.1</v>
      </c>
      <c r="E228" s="18">
        <f t="shared" si="9"/>
        <v>8289.6</v>
      </c>
    </row>
    <row r="229" spans="1:6" ht="50.1" customHeight="1" x14ac:dyDescent="0.25">
      <c r="A229" s="1" t="s">
        <v>246</v>
      </c>
      <c r="B229" s="51">
        <v>8</v>
      </c>
      <c r="C229" s="39">
        <v>22</v>
      </c>
      <c r="D229" s="18">
        <v>518.1</v>
      </c>
      <c r="E229" s="18">
        <f t="shared" si="9"/>
        <v>11398.2</v>
      </c>
    </row>
    <row r="230" spans="1:6" ht="50.1" customHeight="1" x14ac:dyDescent="0.25">
      <c r="A230" s="1" t="s">
        <v>247</v>
      </c>
      <c r="B230" s="51">
        <v>9</v>
      </c>
      <c r="C230" s="39">
        <v>18</v>
      </c>
      <c r="D230" s="18">
        <v>518.1</v>
      </c>
      <c r="E230" s="18">
        <f t="shared" si="9"/>
        <v>9325.8000000000011</v>
      </c>
    </row>
    <row r="231" spans="1:6" ht="19.149999999999999" customHeight="1" x14ac:dyDescent="0.25">
      <c r="A231" s="1" t="s">
        <v>10</v>
      </c>
      <c r="B231" s="51">
        <v>8</v>
      </c>
      <c r="C231" s="39">
        <v>34</v>
      </c>
      <c r="D231" s="18">
        <v>898.15</v>
      </c>
      <c r="E231" s="18">
        <f t="shared" si="9"/>
        <v>30537.1</v>
      </c>
    </row>
    <row r="232" spans="1:6" ht="35.1" customHeight="1" x14ac:dyDescent="0.25">
      <c r="A232" s="1" t="s">
        <v>124</v>
      </c>
      <c r="B232" s="51">
        <v>6</v>
      </c>
      <c r="C232" s="39">
        <v>4</v>
      </c>
      <c r="D232" s="18">
        <v>595.65</v>
      </c>
      <c r="E232" s="18">
        <f t="shared" si="9"/>
        <v>2382.6</v>
      </c>
    </row>
    <row r="233" spans="1:6" ht="35.1" customHeight="1" x14ac:dyDescent="0.25">
      <c r="A233" s="1" t="s">
        <v>125</v>
      </c>
      <c r="B233" s="51">
        <v>8</v>
      </c>
      <c r="C233" s="39">
        <v>20</v>
      </c>
      <c r="D233" s="18">
        <v>596.75</v>
      </c>
      <c r="E233" s="18">
        <f t="shared" si="9"/>
        <v>11935</v>
      </c>
    </row>
    <row r="234" spans="1:6" ht="35.1" customHeight="1" x14ac:dyDescent="0.25">
      <c r="A234" s="116" t="s">
        <v>125</v>
      </c>
      <c r="B234" s="117">
        <v>8</v>
      </c>
      <c r="C234" s="118">
        <v>19</v>
      </c>
      <c r="D234" s="119">
        <v>745.8</v>
      </c>
      <c r="E234" s="119">
        <f t="shared" si="9"/>
        <v>14170.199999999999</v>
      </c>
      <c r="F234" s="153" t="s">
        <v>305</v>
      </c>
    </row>
    <row r="235" spans="1:6" ht="35.1" customHeight="1" x14ac:dyDescent="0.25">
      <c r="A235" s="116" t="s">
        <v>353</v>
      </c>
      <c r="B235" s="117">
        <v>9</v>
      </c>
      <c r="C235" s="118">
        <v>11</v>
      </c>
      <c r="D235" s="119">
        <v>745.8</v>
      </c>
      <c r="E235" s="119">
        <f t="shared" si="9"/>
        <v>8203.7999999999993</v>
      </c>
      <c r="F235" s="153" t="s">
        <v>305</v>
      </c>
    </row>
    <row r="236" spans="1:6" ht="47.25" customHeight="1" x14ac:dyDescent="0.25">
      <c r="A236" s="1" t="s">
        <v>126</v>
      </c>
      <c r="B236" s="51">
        <v>8.9</v>
      </c>
      <c r="C236" s="39">
        <v>46</v>
      </c>
      <c r="D236" s="18">
        <v>849.75</v>
      </c>
      <c r="E236" s="18">
        <f t="shared" si="9"/>
        <v>39088.5</v>
      </c>
    </row>
    <row r="237" spans="1:6" ht="35.1" customHeight="1" x14ac:dyDescent="0.25">
      <c r="A237" s="1" t="s">
        <v>209</v>
      </c>
      <c r="B237" s="51">
        <v>8</v>
      </c>
      <c r="C237" s="39">
        <v>10</v>
      </c>
      <c r="D237" s="18">
        <v>632.5</v>
      </c>
      <c r="E237" s="18">
        <f t="shared" si="9"/>
        <v>6325</v>
      </c>
    </row>
    <row r="238" spans="1:6" ht="35.1" customHeight="1" x14ac:dyDescent="0.25">
      <c r="A238" s="1" t="s">
        <v>211</v>
      </c>
      <c r="B238" s="51">
        <v>6</v>
      </c>
      <c r="C238" s="39">
        <v>2</v>
      </c>
      <c r="D238" s="18">
        <v>717.75</v>
      </c>
      <c r="E238" s="18">
        <f t="shared" si="9"/>
        <v>1435.5</v>
      </c>
    </row>
    <row r="239" spans="1:6" x14ac:dyDescent="0.25">
      <c r="A239" s="14" t="s">
        <v>11</v>
      </c>
      <c r="B239" s="52">
        <v>6</v>
      </c>
      <c r="C239" s="39">
        <v>18</v>
      </c>
      <c r="D239" s="18">
        <v>620.4</v>
      </c>
      <c r="E239" s="18">
        <f t="shared" si="9"/>
        <v>11167.199999999999</v>
      </c>
    </row>
    <row r="240" spans="1:6" x14ac:dyDescent="0.25">
      <c r="A240" s="1" t="s">
        <v>130</v>
      </c>
      <c r="B240" s="51">
        <v>7</v>
      </c>
      <c r="C240" s="39">
        <v>15</v>
      </c>
      <c r="D240" s="18">
        <v>634.15</v>
      </c>
      <c r="E240" s="18">
        <f t="shared" si="9"/>
        <v>9512.25</v>
      </c>
    </row>
    <row r="241" spans="1:9" x14ac:dyDescent="0.25">
      <c r="A241" s="1" t="s">
        <v>131</v>
      </c>
      <c r="B241" s="52">
        <v>8</v>
      </c>
      <c r="C241" s="39">
        <v>126</v>
      </c>
      <c r="D241" s="18">
        <v>634.15</v>
      </c>
      <c r="E241" s="18">
        <f t="shared" si="9"/>
        <v>79902.899999999994</v>
      </c>
    </row>
    <row r="242" spans="1:9" x14ac:dyDescent="0.25">
      <c r="A242" s="116" t="s">
        <v>352</v>
      </c>
      <c r="B242" s="122">
        <v>6</v>
      </c>
      <c r="C242" s="118">
        <v>7</v>
      </c>
      <c r="D242" s="119">
        <v>775.5</v>
      </c>
      <c r="E242" s="119">
        <f t="shared" si="9"/>
        <v>5428.5</v>
      </c>
      <c r="F242" s="152" t="s">
        <v>305</v>
      </c>
    </row>
    <row r="243" spans="1:9" x14ac:dyDescent="0.25">
      <c r="A243" s="116" t="s">
        <v>130</v>
      </c>
      <c r="B243" s="117">
        <v>7</v>
      </c>
      <c r="C243" s="118">
        <v>22</v>
      </c>
      <c r="D243" s="119">
        <v>792.55</v>
      </c>
      <c r="E243" s="119">
        <f t="shared" si="9"/>
        <v>17436.099999999999</v>
      </c>
      <c r="F243" s="153" t="s">
        <v>305</v>
      </c>
    </row>
    <row r="244" spans="1:9" x14ac:dyDescent="0.25">
      <c r="A244" s="116" t="s">
        <v>345</v>
      </c>
      <c r="B244" s="122">
        <v>9</v>
      </c>
      <c r="C244" s="118">
        <v>38</v>
      </c>
      <c r="D244" s="119">
        <v>792.55</v>
      </c>
      <c r="E244" s="119">
        <f t="shared" si="9"/>
        <v>30116.899999999998</v>
      </c>
      <c r="F244" s="153" t="s">
        <v>305</v>
      </c>
    </row>
    <row r="245" spans="1:9" ht="35.25" customHeight="1" x14ac:dyDescent="0.25">
      <c r="A245" s="14" t="s">
        <v>12</v>
      </c>
      <c r="B245" s="52">
        <v>5.6</v>
      </c>
      <c r="C245" s="39">
        <v>218</v>
      </c>
      <c r="D245" s="18">
        <v>672.65</v>
      </c>
      <c r="E245" s="18">
        <f t="shared" si="9"/>
        <v>146637.69999999998</v>
      </c>
      <c r="F245" s="2" t="s">
        <v>363</v>
      </c>
    </row>
    <row r="246" spans="1:9" ht="21.95" customHeight="1" x14ac:dyDescent="0.25">
      <c r="A246" s="121" t="s">
        <v>373</v>
      </c>
      <c r="B246" s="122">
        <v>5.6</v>
      </c>
      <c r="C246" s="118">
        <v>50</v>
      </c>
      <c r="D246" s="119">
        <v>806.928</v>
      </c>
      <c r="E246" s="119">
        <f t="shared" si="9"/>
        <v>40346.400000000001</v>
      </c>
      <c r="F246" s="153" t="s">
        <v>305</v>
      </c>
      <c r="G246" s="2">
        <v>40</v>
      </c>
      <c r="H246" s="2">
        <v>2</v>
      </c>
      <c r="I246" s="2">
        <v>3</v>
      </c>
    </row>
    <row r="247" spans="1:9" ht="21.95" customHeight="1" x14ac:dyDescent="0.25">
      <c r="A247" s="14" t="s">
        <v>132</v>
      </c>
      <c r="B247" s="52">
        <v>7</v>
      </c>
      <c r="C247" s="39">
        <v>56</v>
      </c>
      <c r="D247" s="18">
        <v>632.5</v>
      </c>
      <c r="E247" s="18">
        <f t="shared" si="9"/>
        <v>35420</v>
      </c>
      <c r="F247" s="2" t="s">
        <v>363</v>
      </c>
    </row>
    <row r="248" spans="1:9" ht="21.95" customHeight="1" x14ac:dyDescent="0.25">
      <c r="A248" s="121" t="s">
        <v>132</v>
      </c>
      <c r="B248" s="122">
        <v>7</v>
      </c>
      <c r="C248" s="118">
        <v>7</v>
      </c>
      <c r="D248" s="119">
        <v>790.9</v>
      </c>
      <c r="E248" s="119">
        <f t="shared" si="9"/>
        <v>5536.3</v>
      </c>
      <c r="F248" s="120"/>
    </row>
    <row r="249" spans="1:9" ht="21.95" customHeight="1" x14ac:dyDescent="0.25">
      <c r="A249" s="14" t="s">
        <v>133</v>
      </c>
      <c r="B249" s="52">
        <v>8</v>
      </c>
      <c r="C249" s="39">
        <v>134</v>
      </c>
      <c r="D249" s="18">
        <v>632.5</v>
      </c>
      <c r="E249" s="18">
        <f t="shared" si="9"/>
        <v>84755</v>
      </c>
      <c r="F249" s="2" t="s">
        <v>363</v>
      </c>
    </row>
    <row r="250" spans="1:9" ht="21.95" customHeight="1" x14ac:dyDescent="0.25">
      <c r="A250" s="1" t="s">
        <v>372</v>
      </c>
      <c r="B250" s="51">
        <v>9</v>
      </c>
      <c r="C250" s="39">
        <v>2</v>
      </c>
      <c r="D250" s="18">
        <v>632.5</v>
      </c>
      <c r="E250" s="18">
        <f t="shared" si="9"/>
        <v>1265</v>
      </c>
      <c r="F250" s="2" t="s">
        <v>363</v>
      </c>
    </row>
    <row r="251" spans="1:9" ht="21.95" customHeight="1" x14ac:dyDescent="0.25">
      <c r="A251" s="116" t="s">
        <v>372</v>
      </c>
      <c r="B251" s="117">
        <v>9</v>
      </c>
      <c r="C251" s="118">
        <v>47</v>
      </c>
      <c r="D251" s="119">
        <v>790.9</v>
      </c>
      <c r="E251" s="119">
        <f t="shared" si="9"/>
        <v>37172.299999999996</v>
      </c>
      <c r="F251" s="153" t="s">
        <v>305</v>
      </c>
      <c r="G251" s="2">
        <v>45</v>
      </c>
    </row>
    <row r="252" spans="1:9" ht="21.95" customHeight="1" x14ac:dyDescent="0.25">
      <c r="A252" s="1" t="s">
        <v>212</v>
      </c>
      <c r="B252" s="51">
        <v>6</v>
      </c>
      <c r="C252" s="39">
        <v>10</v>
      </c>
      <c r="D252" s="18">
        <v>530.75</v>
      </c>
      <c r="E252" s="18">
        <f t="shared" si="9"/>
        <v>5307.5</v>
      </c>
    </row>
    <row r="253" spans="1:9" ht="21.95" customHeight="1" x14ac:dyDescent="0.25">
      <c r="A253" s="1" t="s">
        <v>374</v>
      </c>
      <c r="B253" s="51">
        <v>6</v>
      </c>
      <c r="C253" s="39">
        <v>10</v>
      </c>
      <c r="D253" s="18">
        <v>447.15</v>
      </c>
      <c r="E253" s="18">
        <f t="shared" si="9"/>
        <v>4471.5</v>
      </c>
    </row>
    <row r="254" spans="1:9" ht="21.95" customHeight="1" x14ac:dyDescent="0.25">
      <c r="A254" s="1" t="s">
        <v>375</v>
      </c>
      <c r="B254" s="51">
        <v>6</v>
      </c>
      <c r="C254" s="39">
        <v>10</v>
      </c>
      <c r="D254" s="18">
        <v>447.15</v>
      </c>
      <c r="E254" s="18">
        <f t="shared" si="9"/>
        <v>4471.5</v>
      </c>
    </row>
    <row r="255" spans="1:9" ht="21.95" customHeight="1" x14ac:dyDescent="0.25">
      <c r="A255" s="116" t="s">
        <v>374</v>
      </c>
      <c r="B255" s="117">
        <v>5</v>
      </c>
      <c r="C255" s="118">
        <v>31</v>
      </c>
      <c r="D255" s="119">
        <v>558.79999999999995</v>
      </c>
      <c r="E255" s="119">
        <f t="shared" si="9"/>
        <v>17322.8</v>
      </c>
      <c r="F255" s="153" t="s">
        <v>305</v>
      </c>
    </row>
    <row r="256" spans="1:9" ht="21.95" customHeight="1" x14ac:dyDescent="0.25">
      <c r="A256" s="116" t="s">
        <v>375</v>
      </c>
      <c r="B256" s="117">
        <v>5</v>
      </c>
      <c r="C256" s="118">
        <v>31</v>
      </c>
      <c r="D256" s="119">
        <v>558.79999999999995</v>
      </c>
      <c r="E256" s="119">
        <f t="shared" si="9"/>
        <v>17322.8</v>
      </c>
      <c r="F256" s="153" t="s">
        <v>305</v>
      </c>
    </row>
    <row r="257" spans="1:9" ht="21.95" customHeight="1" x14ac:dyDescent="0.25">
      <c r="A257" s="1" t="s">
        <v>134</v>
      </c>
      <c r="B257" s="51">
        <v>8</v>
      </c>
      <c r="C257" s="39">
        <v>36</v>
      </c>
      <c r="D257" s="18">
        <v>562.65</v>
      </c>
      <c r="E257" s="18">
        <f t="shared" si="9"/>
        <v>20255.399999999998</v>
      </c>
    </row>
    <row r="258" spans="1:9" ht="21.95" customHeight="1" x14ac:dyDescent="0.25">
      <c r="A258" s="1" t="s">
        <v>215</v>
      </c>
      <c r="B258" s="51">
        <v>9</v>
      </c>
      <c r="C258" s="39">
        <v>4</v>
      </c>
      <c r="D258" s="18">
        <v>562.65</v>
      </c>
      <c r="E258" s="18">
        <f t="shared" si="9"/>
        <v>2250.6</v>
      </c>
    </row>
    <row r="259" spans="1:9" ht="21.95" customHeight="1" x14ac:dyDescent="0.25">
      <c r="A259" s="116" t="s">
        <v>215</v>
      </c>
      <c r="B259" s="117">
        <v>9</v>
      </c>
      <c r="C259" s="118">
        <v>2</v>
      </c>
      <c r="D259" s="119">
        <v>703.45</v>
      </c>
      <c r="E259" s="119">
        <f t="shared" si="9"/>
        <v>1406.9</v>
      </c>
      <c r="F259" s="153" t="s">
        <v>305</v>
      </c>
    </row>
    <row r="260" spans="1:9" ht="21.95" customHeight="1" x14ac:dyDescent="0.25">
      <c r="A260" s="1" t="s">
        <v>135</v>
      </c>
      <c r="B260" s="51">
        <v>7</v>
      </c>
      <c r="C260" s="39">
        <v>36</v>
      </c>
      <c r="D260" s="18">
        <v>635.25</v>
      </c>
      <c r="E260" s="18">
        <f t="shared" si="9"/>
        <v>22869</v>
      </c>
    </row>
    <row r="261" spans="1:9" ht="21.95" customHeight="1" x14ac:dyDescent="0.25">
      <c r="A261" s="1" t="s">
        <v>216</v>
      </c>
      <c r="B261" s="51">
        <v>8</v>
      </c>
      <c r="C261" s="39">
        <v>64</v>
      </c>
      <c r="D261" s="18">
        <v>635.25</v>
      </c>
      <c r="E261" s="18">
        <f t="shared" si="9"/>
        <v>40656</v>
      </c>
    </row>
    <row r="262" spans="1:9" ht="21.95" customHeight="1" x14ac:dyDescent="0.25">
      <c r="A262" s="1" t="s">
        <v>136</v>
      </c>
      <c r="B262" s="51">
        <v>9</v>
      </c>
      <c r="C262" s="39">
        <v>32</v>
      </c>
      <c r="D262" s="18">
        <v>635.25</v>
      </c>
      <c r="E262" s="18">
        <f t="shared" si="9"/>
        <v>20328</v>
      </c>
    </row>
    <row r="263" spans="1:9" ht="21.95" customHeight="1" x14ac:dyDescent="0.25">
      <c r="A263" s="116" t="s">
        <v>347</v>
      </c>
      <c r="B263" s="117">
        <v>9</v>
      </c>
      <c r="C263" s="118">
        <v>9</v>
      </c>
      <c r="D263" s="119">
        <v>794.2</v>
      </c>
      <c r="E263" s="119">
        <f t="shared" si="9"/>
        <v>7147.8</v>
      </c>
      <c r="F263" s="153" t="s">
        <v>305</v>
      </c>
      <c r="G263" s="2">
        <v>5</v>
      </c>
    </row>
    <row r="264" spans="1:9" ht="21.95" customHeight="1" x14ac:dyDescent="0.25">
      <c r="A264" s="14" t="s">
        <v>371</v>
      </c>
      <c r="B264" s="52" t="s">
        <v>137</v>
      </c>
      <c r="C264" s="39">
        <v>75</v>
      </c>
      <c r="D264" s="18">
        <v>653.4</v>
      </c>
      <c r="E264" s="18">
        <f t="shared" si="9"/>
        <v>49005</v>
      </c>
    </row>
    <row r="265" spans="1:9" ht="21.95" customHeight="1" x14ac:dyDescent="0.25">
      <c r="A265" s="14" t="s">
        <v>142</v>
      </c>
      <c r="B265" s="52">
        <v>7</v>
      </c>
      <c r="C265" s="39">
        <v>24</v>
      </c>
      <c r="D265" s="18">
        <v>577.5</v>
      </c>
      <c r="E265" s="18">
        <f t="shared" si="9"/>
        <v>13860</v>
      </c>
    </row>
    <row r="266" spans="1:9" ht="21.95" customHeight="1" x14ac:dyDescent="0.25">
      <c r="A266" s="14" t="s">
        <v>143</v>
      </c>
      <c r="B266" s="51">
        <v>8</v>
      </c>
      <c r="C266" s="39">
        <v>100</v>
      </c>
      <c r="D266" s="18">
        <v>577.5</v>
      </c>
      <c r="E266" s="18">
        <f t="shared" si="9"/>
        <v>57750</v>
      </c>
    </row>
    <row r="267" spans="1:9" ht="21.95" customHeight="1" x14ac:dyDescent="0.25">
      <c r="A267" s="121" t="s">
        <v>346</v>
      </c>
      <c r="B267" s="117">
        <v>9</v>
      </c>
      <c r="C267" s="118">
        <v>34</v>
      </c>
      <c r="D267" s="119">
        <v>722.15</v>
      </c>
      <c r="E267" s="119">
        <f t="shared" si="9"/>
        <v>24553.1</v>
      </c>
      <c r="F267" s="153" t="s">
        <v>305</v>
      </c>
      <c r="G267" s="2">
        <v>30</v>
      </c>
    </row>
    <row r="268" spans="1:9" ht="21.95" customHeight="1" x14ac:dyDescent="0.25">
      <c r="A268" s="1" t="s">
        <v>144</v>
      </c>
      <c r="B268" s="51">
        <v>8</v>
      </c>
      <c r="C268" s="39">
        <v>50</v>
      </c>
      <c r="D268" s="18">
        <v>543.4</v>
      </c>
      <c r="E268" s="18">
        <f t="shared" si="9"/>
        <v>27170</v>
      </c>
    </row>
    <row r="269" spans="1:9" ht="21.95" customHeight="1" x14ac:dyDescent="0.25">
      <c r="A269" s="1" t="s">
        <v>219</v>
      </c>
      <c r="B269" s="51">
        <v>9</v>
      </c>
      <c r="C269" s="39">
        <v>9</v>
      </c>
      <c r="D269" s="18">
        <v>543.4</v>
      </c>
      <c r="E269" s="18">
        <f t="shared" si="9"/>
        <v>4890.5999999999995</v>
      </c>
    </row>
    <row r="270" spans="1:9" ht="21.95" customHeight="1" x14ac:dyDescent="0.25">
      <c r="A270" s="1" t="s">
        <v>220</v>
      </c>
      <c r="B270" s="51">
        <v>8</v>
      </c>
      <c r="C270" s="39">
        <v>48</v>
      </c>
      <c r="D270" s="18">
        <v>624.25</v>
      </c>
      <c r="E270" s="18">
        <f t="shared" si="9"/>
        <v>29964</v>
      </c>
    </row>
    <row r="271" spans="1:9" ht="21.95" customHeight="1" x14ac:dyDescent="0.25">
      <c r="A271" s="1" t="s">
        <v>221</v>
      </c>
      <c r="B271" s="51">
        <v>9</v>
      </c>
      <c r="C271" s="39">
        <v>3</v>
      </c>
      <c r="D271" s="18">
        <v>624.25</v>
      </c>
      <c r="E271" s="18">
        <f t="shared" si="9"/>
        <v>1872.75</v>
      </c>
    </row>
    <row r="272" spans="1:9" ht="21.95" customHeight="1" x14ac:dyDescent="0.25">
      <c r="A272" s="116" t="s">
        <v>221</v>
      </c>
      <c r="B272" s="117">
        <v>9</v>
      </c>
      <c r="C272" s="118">
        <v>38</v>
      </c>
      <c r="D272" s="119">
        <v>780.45</v>
      </c>
      <c r="E272" s="119">
        <f t="shared" si="9"/>
        <v>29657.100000000002</v>
      </c>
      <c r="F272" s="153" t="s">
        <v>305</v>
      </c>
      <c r="G272" s="2">
        <v>4</v>
      </c>
      <c r="H272" s="2">
        <v>4</v>
      </c>
      <c r="I272" s="2">
        <v>30</v>
      </c>
    </row>
    <row r="273" spans="1:6" ht="37.5" customHeight="1" x14ac:dyDescent="0.25">
      <c r="A273" s="1" t="s">
        <v>376</v>
      </c>
      <c r="B273" s="51">
        <v>6</v>
      </c>
      <c r="C273" s="39">
        <v>4</v>
      </c>
      <c r="D273" s="18">
        <v>606.65</v>
      </c>
      <c r="E273" s="18">
        <f t="shared" si="9"/>
        <v>2426.6</v>
      </c>
    </row>
    <row r="274" spans="1:6" ht="20.100000000000001" customHeight="1" x14ac:dyDescent="0.25">
      <c r="A274" s="1" t="s">
        <v>14</v>
      </c>
      <c r="B274" s="51">
        <v>6</v>
      </c>
      <c r="C274" s="39">
        <v>4</v>
      </c>
      <c r="D274" s="18">
        <v>596.75</v>
      </c>
      <c r="E274" s="18">
        <f t="shared" si="9"/>
        <v>2387</v>
      </c>
    </row>
    <row r="275" spans="1:6" ht="20.100000000000001" customHeight="1" x14ac:dyDescent="0.25">
      <c r="A275" s="1" t="s">
        <v>57</v>
      </c>
      <c r="B275" s="51">
        <v>6</v>
      </c>
      <c r="C275" s="39">
        <v>4</v>
      </c>
      <c r="D275" s="18">
        <v>485.65</v>
      </c>
      <c r="E275" s="18">
        <f t="shared" si="9"/>
        <v>1942.6</v>
      </c>
    </row>
    <row r="276" spans="1:6" ht="20.100000000000001" customHeight="1" x14ac:dyDescent="0.25">
      <c r="A276" s="1" t="s">
        <v>58</v>
      </c>
      <c r="B276" s="51">
        <v>7</v>
      </c>
      <c r="C276" s="39">
        <v>2</v>
      </c>
      <c r="D276" s="18">
        <v>486.75</v>
      </c>
      <c r="E276" s="18">
        <f t="shared" si="9"/>
        <v>973.5</v>
      </c>
    </row>
    <row r="277" spans="1:6" ht="20.100000000000001" customHeight="1" x14ac:dyDescent="0.25">
      <c r="A277" s="1" t="s">
        <v>59</v>
      </c>
      <c r="B277" s="51">
        <v>8.9</v>
      </c>
      <c r="C277" s="39">
        <v>3</v>
      </c>
      <c r="D277" s="18">
        <v>511.5</v>
      </c>
      <c r="E277" s="18">
        <f t="shared" si="9"/>
        <v>1534.5</v>
      </c>
    </row>
    <row r="278" spans="1:6" ht="20.100000000000001" customHeight="1" x14ac:dyDescent="0.25">
      <c r="A278" s="116" t="s">
        <v>59</v>
      </c>
      <c r="B278" s="117">
        <v>8.9</v>
      </c>
      <c r="C278" s="118">
        <v>20</v>
      </c>
      <c r="D278" s="119">
        <v>639.65</v>
      </c>
      <c r="E278" s="119">
        <f t="shared" ref="E278:E280" si="10">C278*D278</f>
        <v>12793</v>
      </c>
      <c r="F278" s="153" t="s">
        <v>305</v>
      </c>
    </row>
    <row r="279" spans="1:6" ht="35.1" customHeight="1" x14ac:dyDescent="0.25">
      <c r="A279" s="1" t="s">
        <v>249</v>
      </c>
      <c r="B279" s="83" t="s">
        <v>251</v>
      </c>
      <c r="C279" s="39">
        <v>16</v>
      </c>
      <c r="D279" s="18">
        <v>555.5</v>
      </c>
      <c r="E279" s="18">
        <f t="shared" si="10"/>
        <v>8888</v>
      </c>
    </row>
    <row r="280" spans="1:6" ht="35.1" customHeight="1" x14ac:dyDescent="0.25">
      <c r="A280" s="1" t="s">
        <v>250</v>
      </c>
      <c r="B280" s="83" t="s">
        <v>251</v>
      </c>
      <c r="C280" s="39">
        <v>16</v>
      </c>
      <c r="D280" s="18">
        <v>555.5</v>
      </c>
      <c r="E280" s="18">
        <f t="shared" si="10"/>
        <v>8888</v>
      </c>
    </row>
    <row r="281" spans="1:6" ht="23.25" customHeight="1" x14ac:dyDescent="0.3">
      <c r="A281" s="98" t="s">
        <v>325</v>
      </c>
      <c r="B281" s="202"/>
      <c r="C281" s="104">
        <f>SUM(C282:C306)</f>
        <v>876</v>
      </c>
      <c r="D281" s="104"/>
      <c r="E281" s="105">
        <f>SUM(E282:E306)</f>
        <v>510122.8000000001</v>
      </c>
    </row>
    <row r="282" spans="1:6" ht="35.1" customHeight="1" x14ac:dyDescent="0.25">
      <c r="A282" s="59" t="s">
        <v>116</v>
      </c>
      <c r="B282" s="39">
        <v>5</v>
      </c>
      <c r="C282" s="66">
        <v>43</v>
      </c>
      <c r="D282" s="84">
        <v>524.15</v>
      </c>
      <c r="E282" s="84">
        <f t="shared" si="1"/>
        <v>22538.45</v>
      </c>
    </row>
    <row r="283" spans="1:6" ht="35.1" customHeight="1" x14ac:dyDescent="0.25">
      <c r="A283" s="59" t="s">
        <v>117</v>
      </c>
      <c r="B283" s="39">
        <v>5</v>
      </c>
      <c r="C283" s="62">
        <v>43</v>
      </c>
      <c r="D283" s="18">
        <v>524.15</v>
      </c>
      <c r="E283" s="84">
        <f t="shared" ref="E283:E306" si="11">C283*D283</f>
        <v>22538.45</v>
      </c>
    </row>
    <row r="284" spans="1:6" ht="35.1" customHeight="1" x14ac:dyDescent="0.25">
      <c r="A284" s="59" t="s">
        <v>118</v>
      </c>
      <c r="B284" s="39">
        <v>6</v>
      </c>
      <c r="C284" s="62">
        <v>17</v>
      </c>
      <c r="D284" s="18">
        <v>537.9</v>
      </c>
      <c r="E284" s="84">
        <f t="shared" si="11"/>
        <v>9144.2999999999993</v>
      </c>
    </row>
    <row r="285" spans="1:6" ht="35.1" customHeight="1" x14ac:dyDescent="0.25">
      <c r="A285" s="59" t="s">
        <v>119</v>
      </c>
      <c r="B285" s="39">
        <v>6</v>
      </c>
      <c r="C285" s="62">
        <v>17</v>
      </c>
      <c r="D285" s="18">
        <v>537.9</v>
      </c>
      <c r="E285" s="84">
        <f t="shared" si="11"/>
        <v>9144.2999999999993</v>
      </c>
    </row>
    <row r="286" spans="1:6" ht="35.1" customHeight="1" x14ac:dyDescent="0.25">
      <c r="A286" s="59" t="s">
        <v>120</v>
      </c>
      <c r="B286" s="63">
        <v>7</v>
      </c>
      <c r="C286" s="62">
        <v>15</v>
      </c>
      <c r="D286" s="18">
        <v>537.9</v>
      </c>
      <c r="E286" s="84">
        <f t="shared" si="11"/>
        <v>8068.5</v>
      </c>
    </row>
    <row r="287" spans="1:6" ht="35.1" customHeight="1" x14ac:dyDescent="0.25">
      <c r="A287" s="59" t="s">
        <v>121</v>
      </c>
      <c r="B287" s="63">
        <v>7</v>
      </c>
      <c r="C287" s="62">
        <v>15</v>
      </c>
      <c r="D287" s="18">
        <v>537.9</v>
      </c>
      <c r="E287" s="84">
        <f t="shared" si="11"/>
        <v>8068.5</v>
      </c>
    </row>
    <row r="288" spans="1:6" ht="35.1" customHeight="1" x14ac:dyDescent="0.25">
      <c r="A288" s="59" t="s">
        <v>341</v>
      </c>
      <c r="B288" s="63">
        <v>8</v>
      </c>
      <c r="C288" s="62">
        <v>50</v>
      </c>
      <c r="D288" s="18">
        <v>592.9</v>
      </c>
      <c r="E288" s="84">
        <f t="shared" si="11"/>
        <v>29645</v>
      </c>
    </row>
    <row r="289" spans="1:8" ht="35.1" customHeight="1" x14ac:dyDescent="0.25">
      <c r="A289" s="59" t="s">
        <v>123</v>
      </c>
      <c r="B289" s="63">
        <v>9</v>
      </c>
      <c r="C289" s="62">
        <v>2</v>
      </c>
      <c r="D289" s="18">
        <v>592.9</v>
      </c>
      <c r="E289" s="84">
        <f t="shared" si="11"/>
        <v>1185.8</v>
      </c>
    </row>
    <row r="290" spans="1:8" ht="35.1" customHeight="1" x14ac:dyDescent="0.25">
      <c r="A290" s="125" t="s">
        <v>340</v>
      </c>
      <c r="B290" s="134">
        <v>8</v>
      </c>
      <c r="C290" s="135">
        <v>10</v>
      </c>
      <c r="D290" s="119">
        <v>741.4</v>
      </c>
      <c r="E290" s="133">
        <f t="shared" si="11"/>
        <v>7414</v>
      </c>
      <c r="F290" s="153" t="s">
        <v>305</v>
      </c>
    </row>
    <row r="291" spans="1:8" ht="35.1" customHeight="1" x14ac:dyDescent="0.25">
      <c r="A291" s="125" t="s">
        <v>123</v>
      </c>
      <c r="B291" s="134">
        <v>9</v>
      </c>
      <c r="C291" s="135">
        <v>37</v>
      </c>
      <c r="D291" s="119">
        <v>741.4</v>
      </c>
      <c r="E291" s="133">
        <f t="shared" si="11"/>
        <v>27431.8</v>
      </c>
      <c r="F291" s="153" t="s">
        <v>305</v>
      </c>
      <c r="G291" s="153">
        <v>5</v>
      </c>
      <c r="H291" s="153">
        <v>28</v>
      </c>
    </row>
    <row r="292" spans="1:8" ht="35.1" customHeight="1" x14ac:dyDescent="0.25">
      <c r="A292" s="125" t="s">
        <v>320</v>
      </c>
      <c r="B292" s="132">
        <v>5</v>
      </c>
      <c r="C292" s="124">
        <v>4</v>
      </c>
      <c r="D292" s="119">
        <v>638</v>
      </c>
      <c r="E292" s="133">
        <f t="shared" si="11"/>
        <v>2552</v>
      </c>
      <c r="F292" s="153" t="s">
        <v>305</v>
      </c>
    </row>
    <row r="293" spans="1:8" ht="24" customHeight="1" x14ac:dyDescent="0.25">
      <c r="A293" s="125" t="s">
        <v>342</v>
      </c>
      <c r="B293" s="132">
        <v>8</v>
      </c>
      <c r="C293" s="124">
        <v>5</v>
      </c>
      <c r="D293" s="119">
        <v>638</v>
      </c>
      <c r="E293" s="133">
        <f t="shared" si="11"/>
        <v>3190</v>
      </c>
      <c r="F293" s="153" t="s">
        <v>306</v>
      </c>
    </row>
    <row r="294" spans="1:8" ht="21" customHeight="1" x14ac:dyDescent="0.25">
      <c r="A294" s="59" t="s">
        <v>138</v>
      </c>
      <c r="B294" s="68">
        <v>8</v>
      </c>
      <c r="C294" s="65">
        <v>11</v>
      </c>
      <c r="D294" s="18">
        <v>510.4</v>
      </c>
      <c r="E294" s="84">
        <f t="shared" si="11"/>
        <v>5614.4</v>
      </c>
    </row>
    <row r="295" spans="1:8" ht="35.1" customHeight="1" x14ac:dyDescent="0.25">
      <c r="A295" s="59" t="s">
        <v>34</v>
      </c>
      <c r="B295" s="39">
        <v>9</v>
      </c>
      <c r="C295" s="67">
        <v>6</v>
      </c>
      <c r="D295" s="18">
        <v>535.15</v>
      </c>
      <c r="E295" s="84">
        <f t="shared" si="11"/>
        <v>3210.8999999999996</v>
      </c>
    </row>
    <row r="296" spans="1:8" ht="35.1" customHeight="1" x14ac:dyDescent="0.25">
      <c r="A296" s="59" t="s">
        <v>35</v>
      </c>
      <c r="B296" s="85">
        <v>5</v>
      </c>
      <c r="C296" s="66">
        <v>29</v>
      </c>
      <c r="D296" s="18">
        <v>551.65</v>
      </c>
      <c r="E296" s="84">
        <f t="shared" si="11"/>
        <v>15997.849999999999</v>
      </c>
    </row>
    <row r="297" spans="1:8" ht="38.25" customHeight="1" x14ac:dyDescent="0.25">
      <c r="A297" s="59" t="s">
        <v>36</v>
      </c>
      <c r="B297" s="63">
        <v>6</v>
      </c>
      <c r="C297" s="62">
        <v>114</v>
      </c>
      <c r="D297" s="18">
        <v>551.65</v>
      </c>
      <c r="E297" s="84">
        <f t="shared" si="11"/>
        <v>62888.1</v>
      </c>
    </row>
    <row r="298" spans="1:8" ht="35.1" customHeight="1" x14ac:dyDescent="0.25">
      <c r="A298" s="125" t="s">
        <v>333</v>
      </c>
      <c r="B298" s="134">
        <v>6</v>
      </c>
      <c r="C298" s="135">
        <v>10</v>
      </c>
      <c r="D298" s="119">
        <v>689.7</v>
      </c>
      <c r="E298" s="133">
        <f t="shared" si="11"/>
        <v>6897</v>
      </c>
      <c r="F298" s="153" t="s">
        <v>305</v>
      </c>
    </row>
    <row r="299" spans="1:8" ht="35.1" customHeight="1" x14ac:dyDescent="0.25">
      <c r="A299" s="59" t="s">
        <v>37</v>
      </c>
      <c r="B299" s="63">
        <v>7</v>
      </c>
      <c r="C299" s="62">
        <v>13</v>
      </c>
      <c r="D299" s="18">
        <v>551.65</v>
      </c>
      <c r="E299" s="84">
        <f t="shared" si="11"/>
        <v>7171.45</v>
      </c>
    </row>
    <row r="300" spans="1:8" ht="35.1" customHeight="1" x14ac:dyDescent="0.25">
      <c r="A300" s="59" t="s">
        <v>38</v>
      </c>
      <c r="B300" s="63">
        <v>8</v>
      </c>
      <c r="C300" s="62">
        <v>122</v>
      </c>
      <c r="D300" s="18">
        <v>551.65</v>
      </c>
      <c r="E300" s="84">
        <f t="shared" si="11"/>
        <v>67301.3</v>
      </c>
    </row>
    <row r="301" spans="1:8" ht="35.1" customHeight="1" x14ac:dyDescent="0.25">
      <c r="A301" s="142" t="s">
        <v>39</v>
      </c>
      <c r="B301" s="144">
        <v>9</v>
      </c>
      <c r="C301" s="65">
        <v>11</v>
      </c>
      <c r="D301" s="18">
        <v>551.65</v>
      </c>
      <c r="E301" s="84">
        <f t="shared" si="11"/>
        <v>6068.15</v>
      </c>
    </row>
    <row r="302" spans="1:8" ht="35.1" customHeight="1" x14ac:dyDescent="0.25">
      <c r="A302" s="180" t="s">
        <v>348</v>
      </c>
      <c r="B302" s="134">
        <v>9</v>
      </c>
      <c r="C302" s="139">
        <v>57</v>
      </c>
      <c r="D302" s="171">
        <v>689.7</v>
      </c>
      <c r="E302" s="133">
        <f t="shared" si="11"/>
        <v>39312.9</v>
      </c>
      <c r="F302" s="153" t="s">
        <v>305</v>
      </c>
      <c r="G302" s="2">
        <v>55</v>
      </c>
    </row>
    <row r="303" spans="1:8" ht="35.1" customHeight="1" x14ac:dyDescent="0.25">
      <c r="A303" s="180" t="s">
        <v>248</v>
      </c>
      <c r="B303" s="134">
        <v>8.9</v>
      </c>
      <c r="C303" s="139">
        <v>26</v>
      </c>
      <c r="D303" s="171">
        <v>670.45</v>
      </c>
      <c r="E303" s="133">
        <f t="shared" si="11"/>
        <v>17431.7</v>
      </c>
      <c r="F303" s="152" t="s">
        <v>305</v>
      </c>
      <c r="G303" s="2">
        <v>20</v>
      </c>
    </row>
    <row r="304" spans="1:8" ht="35.1" customHeight="1" x14ac:dyDescent="0.25">
      <c r="A304" s="180" t="s">
        <v>350</v>
      </c>
      <c r="B304" s="188" t="s">
        <v>351</v>
      </c>
      <c r="C304" s="139">
        <v>6</v>
      </c>
      <c r="D304" s="171">
        <v>670.45</v>
      </c>
      <c r="E304" s="133">
        <f t="shared" si="11"/>
        <v>4022.7000000000003</v>
      </c>
      <c r="F304" s="153" t="s">
        <v>305</v>
      </c>
    </row>
    <row r="305" spans="1:6" ht="35.1" customHeight="1" x14ac:dyDescent="0.25">
      <c r="A305" s="143" t="s">
        <v>248</v>
      </c>
      <c r="B305" s="63">
        <v>8.9</v>
      </c>
      <c r="C305" s="67">
        <v>133</v>
      </c>
      <c r="D305" s="18">
        <v>536.25</v>
      </c>
      <c r="E305" s="84">
        <f t="shared" si="11"/>
        <v>71321.25</v>
      </c>
    </row>
    <row r="306" spans="1:6" ht="51" customHeight="1" x14ac:dyDescent="0.25">
      <c r="A306" s="180" t="s">
        <v>357</v>
      </c>
      <c r="B306" s="134">
        <v>5</v>
      </c>
      <c r="C306" s="139">
        <v>80</v>
      </c>
      <c r="D306" s="119">
        <v>649.54999999999995</v>
      </c>
      <c r="E306" s="133">
        <f t="shared" si="11"/>
        <v>51964</v>
      </c>
      <c r="F306" s="153" t="s">
        <v>305</v>
      </c>
    </row>
    <row r="307" spans="1:6" ht="21" customHeight="1" x14ac:dyDescent="0.25">
      <c r="A307" s="206" t="s">
        <v>328</v>
      </c>
      <c r="B307" s="25"/>
      <c r="C307" s="203">
        <f>SUM(C308:C324)</f>
        <v>653</v>
      </c>
      <c r="D307" s="204"/>
      <c r="E307" s="205">
        <f>SUM(E308:E324)</f>
        <v>347403.1</v>
      </c>
    </row>
    <row r="308" spans="1:6" ht="21.75" customHeight="1" x14ac:dyDescent="0.25">
      <c r="A308" s="189" t="s">
        <v>336</v>
      </c>
      <c r="B308" s="138">
        <v>5</v>
      </c>
      <c r="C308" s="139">
        <v>3</v>
      </c>
      <c r="D308" s="173">
        <v>409.2</v>
      </c>
      <c r="E308" s="133">
        <f t="shared" si="1"/>
        <v>1227.5999999999999</v>
      </c>
      <c r="F308" s="153" t="s">
        <v>305</v>
      </c>
    </row>
    <row r="309" spans="1:6" ht="21" customHeight="1" x14ac:dyDescent="0.25">
      <c r="A309" s="189" t="s">
        <v>337</v>
      </c>
      <c r="B309" s="138">
        <v>5</v>
      </c>
      <c r="C309" s="139">
        <v>3</v>
      </c>
      <c r="D309" s="173">
        <v>409.2</v>
      </c>
      <c r="E309" s="133">
        <f t="shared" ref="E309:E324" si="12">C309*D309</f>
        <v>1227.5999999999999</v>
      </c>
      <c r="F309" s="153" t="s">
        <v>305</v>
      </c>
    </row>
    <row r="310" spans="1:6" ht="21" customHeight="1" x14ac:dyDescent="0.25">
      <c r="A310" s="189" t="s">
        <v>113</v>
      </c>
      <c r="B310" s="138">
        <v>6</v>
      </c>
      <c r="C310" s="139">
        <v>28</v>
      </c>
      <c r="D310" s="173">
        <v>409.2</v>
      </c>
      <c r="E310" s="133">
        <f t="shared" si="12"/>
        <v>11457.6</v>
      </c>
      <c r="F310" s="153" t="s">
        <v>305</v>
      </c>
    </row>
    <row r="311" spans="1:6" ht="21" customHeight="1" x14ac:dyDescent="0.25">
      <c r="A311" s="189" t="s">
        <v>114</v>
      </c>
      <c r="B311" s="138">
        <v>6</v>
      </c>
      <c r="C311" s="139">
        <v>28</v>
      </c>
      <c r="D311" s="173">
        <v>409.2</v>
      </c>
      <c r="E311" s="133">
        <f t="shared" si="12"/>
        <v>11457.6</v>
      </c>
      <c r="F311" s="153" t="s">
        <v>305</v>
      </c>
    </row>
    <row r="312" spans="1:6" ht="20.100000000000001" customHeight="1" x14ac:dyDescent="0.25">
      <c r="A312" s="100" t="s">
        <v>113</v>
      </c>
      <c r="B312" s="137">
        <v>6</v>
      </c>
      <c r="C312" s="66">
        <v>39</v>
      </c>
      <c r="D312" s="174">
        <v>327.25</v>
      </c>
      <c r="E312" s="133">
        <f t="shared" si="12"/>
        <v>12762.75</v>
      </c>
    </row>
    <row r="313" spans="1:6" ht="20.100000000000001" customHeight="1" x14ac:dyDescent="0.25">
      <c r="A313" s="100" t="s">
        <v>114</v>
      </c>
      <c r="B313" s="39">
        <v>6</v>
      </c>
      <c r="C313" s="62">
        <v>39</v>
      </c>
      <c r="D313" s="172">
        <v>327.25</v>
      </c>
      <c r="E313" s="133">
        <f t="shared" si="12"/>
        <v>12762.75</v>
      </c>
    </row>
    <row r="314" spans="1:6" ht="20.100000000000001" customHeight="1" x14ac:dyDescent="0.25">
      <c r="A314" s="40" t="s">
        <v>40</v>
      </c>
      <c r="B314" s="39">
        <v>7</v>
      </c>
      <c r="C314" s="62">
        <v>49</v>
      </c>
      <c r="D314" s="172">
        <v>563.75</v>
      </c>
      <c r="E314" s="133">
        <f t="shared" si="12"/>
        <v>27623.75</v>
      </c>
    </row>
    <row r="315" spans="1:6" ht="35.1" customHeight="1" x14ac:dyDescent="0.25">
      <c r="A315" s="40" t="s">
        <v>115</v>
      </c>
      <c r="B315" s="39">
        <v>8</v>
      </c>
      <c r="C315" s="62">
        <v>44</v>
      </c>
      <c r="D315" s="172">
        <v>576.4</v>
      </c>
      <c r="E315" s="133">
        <f t="shared" si="12"/>
        <v>25361.599999999999</v>
      </c>
    </row>
    <row r="316" spans="1:6" ht="23.25" customHeight="1" x14ac:dyDescent="0.25">
      <c r="A316" s="40" t="s">
        <v>41</v>
      </c>
      <c r="B316" s="39">
        <v>9</v>
      </c>
      <c r="C316" s="62">
        <v>9</v>
      </c>
      <c r="D316" s="172">
        <v>576.4</v>
      </c>
      <c r="E316" s="133">
        <f t="shared" si="12"/>
        <v>5187.5999999999995</v>
      </c>
    </row>
    <row r="317" spans="1:6" ht="23.25" customHeight="1" x14ac:dyDescent="0.25">
      <c r="A317" s="123" t="s">
        <v>40</v>
      </c>
      <c r="B317" s="118">
        <v>7</v>
      </c>
      <c r="C317" s="135">
        <v>85</v>
      </c>
      <c r="D317" s="190">
        <v>704.55</v>
      </c>
      <c r="E317" s="133">
        <f t="shared" si="12"/>
        <v>59886.749999999993</v>
      </c>
      <c r="F317" s="153" t="s">
        <v>305</v>
      </c>
    </row>
    <row r="318" spans="1:6" ht="33.75" customHeight="1" x14ac:dyDescent="0.25">
      <c r="A318" s="123" t="s">
        <v>115</v>
      </c>
      <c r="B318" s="118">
        <v>8</v>
      </c>
      <c r="C318" s="135">
        <v>40</v>
      </c>
      <c r="D318" s="190">
        <v>704.55</v>
      </c>
      <c r="E318" s="133">
        <f t="shared" si="12"/>
        <v>28182</v>
      </c>
      <c r="F318" s="153" t="s">
        <v>305</v>
      </c>
    </row>
    <row r="319" spans="1:6" ht="23.25" customHeight="1" x14ac:dyDescent="0.25">
      <c r="A319" s="123" t="s">
        <v>41</v>
      </c>
      <c r="B319" s="118">
        <v>9</v>
      </c>
      <c r="C319" s="135">
        <v>50</v>
      </c>
      <c r="D319" s="190">
        <v>704.55</v>
      </c>
      <c r="E319" s="133">
        <f t="shared" si="12"/>
        <v>35227.5</v>
      </c>
      <c r="F319" s="153" t="s">
        <v>305</v>
      </c>
    </row>
    <row r="320" spans="1:6" ht="49.15" customHeight="1" x14ac:dyDescent="0.25">
      <c r="A320" s="40" t="s">
        <v>127</v>
      </c>
      <c r="B320" s="39">
        <v>6</v>
      </c>
      <c r="C320" s="62">
        <v>22</v>
      </c>
      <c r="D320" s="172">
        <v>462</v>
      </c>
      <c r="E320" s="84">
        <f t="shared" si="12"/>
        <v>10164</v>
      </c>
    </row>
    <row r="321" spans="1:10" ht="35.1" customHeight="1" x14ac:dyDescent="0.25">
      <c r="A321" s="40" t="s">
        <v>128</v>
      </c>
      <c r="B321" s="39">
        <v>7</v>
      </c>
      <c r="C321" s="62">
        <v>13</v>
      </c>
      <c r="D321" s="172">
        <v>462</v>
      </c>
      <c r="E321" s="84">
        <f t="shared" si="12"/>
        <v>6006</v>
      </c>
    </row>
    <row r="322" spans="1:10" ht="35.1" customHeight="1" x14ac:dyDescent="0.25">
      <c r="A322" s="40" t="s">
        <v>129</v>
      </c>
      <c r="B322" s="68">
        <v>8</v>
      </c>
      <c r="C322" s="65">
        <v>147</v>
      </c>
      <c r="D322" s="172">
        <v>462</v>
      </c>
      <c r="E322" s="84">
        <f t="shared" si="12"/>
        <v>67914</v>
      </c>
    </row>
    <row r="323" spans="1:10" ht="49.5" customHeight="1" x14ac:dyDescent="0.25">
      <c r="A323" s="123" t="s">
        <v>210</v>
      </c>
      <c r="B323" s="118">
        <v>9</v>
      </c>
      <c r="C323" s="139">
        <v>52</v>
      </c>
      <c r="D323" s="191">
        <v>577.5</v>
      </c>
      <c r="E323" s="133">
        <f t="shared" si="12"/>
        <v>30030</v>
      </c>
      <c r="F323" s="153" t="s">
        <v>305</v>
      </c>
      <c r="G323" s="153">
        <v>2</v>
      </c>
      <c r="H323" s="153">
        <v>50</v>
      </c>
    </row>
    <row r="324" spans="1:10" ht="49.5" customHeight="1" x14ac:dyDescent="0.25">
      <c r="A324" s="40" t="s">
        <v>210</v>
      </c>
      <c r="B324" s="64">
        <v>9</v>
      </c>
      <c r="C324" s="67">
        <v>2</v>
      </c>
      <c r="D324" s="175">
        <v>462</v>
      </c>
      <c r="E324" s="84">
        <f t="shared" si="12"/>
        <v>924</v>
      </c>
    </row>
    <row r="325" spans="1:10" ht="28.5" customHeight="1" x14ac:dyDescent="0.25">
      <c r="A325" s="207" t="s">
        <v>327</v>
      </c>
      <c r="B325" s="208"/>
      <c r="C325" s="209">
        <f>SUM(C326:C331)</f>
        <v>284</v>
      </c>
      <c r="D325" s="210"/>
      <c r="E325" s="211">
        <f>SUM(E326:E331)</f>
        <v>217973.8</v>
      </c>
    </row>
    <row r="326" spans="1:10" ht="33.75" customHeight="1" x14ac:dyDescent="0.25">
      <c r="A326" s="10" t="s">
        <v>368</v>
      </c>
      <c r="B326" s="50">
        <v>7</v>
      </c>
      <c r="C326" s="16">
        <v>14</v>
      </c>
      <c r="D326" s="172">
        <v>746.9</v>
      </c>
      <c r="E326" s="18">
        <f t="shared" ref="E326:E331" si="13">C326*D326</f>
        <v>10456.6</v>
      </c>
    </row>
    <row r="327" spans="1:10" ht="30" customHeight="1" x14ac:dyDescent="0.25">
      <c r="A327" s="10" t="s">
        <v>369</v>
      </c>
      <c r="B327" s="50">
        <v>8</v>
      </c>
      <c r="C327" s="16">
        <v>22</v>
      </c>
      <c r="D327" s="172">
        <v>726</v>
      </c>
      <c r="E327" s="18">
        <f t="shared" si="13"/>
        <v>15972</v>
      </c>
    </row>
    <row r="328" spans="1:10" ht="30" customHeight="1" x14ac:dyDescent="0.25">
      <c r="A328" s="10" t="s">
        <v>141</v>
      </c>
      <c r="B328" s="50">
        <v>9</v>
      </c>
      <c r="C328" s="16">
        <v>2</v>
      </c>
      <c r="D328" s="172">
        <v>761.75</v>
      </c>
      <c r="E328" s="18">
        <f t="shared" si="13"/>
        <v>1523.5</v>
      </c>
    </row>
    <row r="329" spans="1:10" ht="30" customHeight="1" x14ac:dyDescent="0.25">
      <c r="A329" s="182" t="s">
        <v>141</v>
      </c>
      <c r="B329" s="183">
        <v>9</v>
      </c>
      <c r="C329" s="192">
        <v>2</v>
      </c>
      <c r="D329" s="190">
        <v>952.05</v>
      </c>
      <c r="E329" s="119">
        <f t="shared" si="13"/>
        <v>1904.1</v>
      </c>
      <c r="F329" s="153" t="s">
        <v>305</v>
      </c>
    </row>
    <row r="330" spans="1:10" ht="30" customHeight="1" x14ac:dyDescent="0.25">
      <c r="A330" s="182" t="s">
        <v>356</v>
      </c>
      <c r="B330" s="183">
        <v>9</v>
      </c>
      <c r="C330" s="192">
        <v>105</v>
      </c>
      <c r="D330" s="190">
        <v>933.9</v>
      </c>
      <c r="E330" s="119">
        <f t="shared" si="13"/>
        <v>98059.5</v>
      </c>
      <c r="F330" s="153" t="s">
        <v>305</v>
      </c>
    </row>
    <row r="331" spans="1:10" ht="20.100000000000001" customHeight="1" x14ac:dyDescent="0.25">
      <c r="A331" s="10" t="s">
        <v>218</v>
      </c>
      <c r="B331" s="50">
        <v>8</v>
      </c>
      <c r="C331" s="16">
        <v>139</v>
      </c>
      <c r="D331" s="172">
        <v>647.9</v>
      </c>
      <c r="E331" s="18">
        <f t="shared" si="13"/>
        <v>90058.099999999991</v>
      </c>
    </row>
    <row r="332" spans="1:10" ht="42.75" customHeight="1" x14ac:dyDescent="0.25">
      <c r="A332" s="24" t="s">
        <v>82</v>
      </c>
      <c r="B332" s="212"/>
      <c r="C332" s="200">
        <f>SUM(C333:C347)</f>
        <v>499</v>
      </c>
      <c r="D332" s="200"/>
      <c r="E332" s="200">
        <f t="shared" ref="E332" si="14">SUM(E333:E347)</f>
        <v>385396</v>
      </c>
      <c r="G332" s="150"/>
      <c r="H332" s="151"/>
      <c r="I332" s="80"/>
      <c r="J332" s="17"/>
    </row>
    <row r="333" spans="1:10" ht="35.1" customHeight="1" x14ac:dyDescent="0.25">
      <c r="A333" s="28" t="s">
        <v>45</v>
      </c>
      <c r="B333" s="32">
        <v>8</v>
      </c>
      <c r="C333" s="12">
        <v>24</v>
      </c>
      <c r="D333" s="37">
        <v>682</v>
      </c>
      <c r="E333" s="75">
        <f t="shared" ref="E333:E347" si="15">C333*D333</f>
        <v>16368</v>
      </c>
      <c r="G333" s="150"/>
      <c r="H333" s="151"/>
      <c r="I333" s="80"/>
      <c r="J333" s="17"/>
    </row>
    <row r="334" spans="1:10" ht="35.1" customHeight="1" x14ac:dyDescent="0.25">
      <c r="A334" s="28" t="s">
        <v>46</v>
      </c>
      <c r="B334" s="32">
        <v>9</v>
      </c>
      <c r="C334" s="12">
        <v>4</v>
      </c>
      <c r="D334" s="37">
        <v>682</v>
      </c>
      <c r="E334" s="75">
        <f t="shared" si="15"/>
        <v>2728</v>
      </c>
      <c r="G334" s="150"/>
      <c r="H334" s="151"/>
      <c r="I334" s="80"/>
      <c r="J334" s="17"/>
    </row>
    <row r="335" spans="1:10" ht="20.100000000000001" customHeight="1" x14ac:dyDescent="0.25">
      <c r="A335" s="28" t="s">
        <v>47</v>
      </c>
      <c r="B335" s="32">
        <v>6</v>
      </c>
      <c r="C335" s="12">
        <v>28</v>
      </c>
      <c r="D335" s="37">
        <v>968</v>
      </c>
      <c r="E335" s="75">
        <f t="shared" si="15"/>
        <v>27104</v>
      </c>
      <c r="G335" s="17"/>
      <c r="H335" s="17"/>
      <c r="I335" s="17"/>
      <c r="J335" s="17"/>
    </row>
    <row r="336" spans="1:10" ht="20.100000000000001" customHeight="1" x14ac:dyDescent="0.25">
      <c r="A336" s="28" t="s">
        <v>83</v>
      </c>
      <c r="B336" s="32">
        <v>7</v>
      </c>
      <c r="C336" s="12">
        <v>15</v>
      </c>
      <c r="D336" s="37">
        <v>990</v>
      </c>
      <c r="E336" s="75">
        <f t="shared" si="15"/>
        <v>14850</v>
      </c>
      <c r="G336" s="150"/>
      <c r="H336" s="151"/>
      <c r="I336" s="80"/>
      <c r="J336" s="17"/>
    </row>
    <row r="337" spans="1:10" ht="20.100000000000001" customHeight="1" x14ac:dyDescent="0.25">
      <c r="A337" s="28" t="s">
        <v>84</v>
      </c>
      <c r="B337" s="32">
        <v>8</v>
      </c>
      <c r="C337" s="12">
        <v>74</v>
      </c>
      <c r="D337" s="37">
        <v>990</v>
      </c>
      <c r="E337" s="75">
        <f t="shared" si="15"/>
        <v>73260</v>
      </c>
      <c r="G337" s="17"/>
      <c r="H337" s="17"/>
      <c r="I337" s="17"/>
      <c r="J337" s="17"/>
    </row>
    <row r="338" spans="1:10" ht="21.75" customHeight="1" x14ac:dyDescent="0.25">
      <c r="A338" s="184" t="s">
        <v>283</v>
      </c>
      <c r="B338" s="185">
        <v>5</v>
      </c>
      <c r="C338" s="186">
        <v>4</v>
      </c>
      <c r="D338" s="187">
        <v>1254</v>
      </c>
      <c r="E338" s="193">
        <f t="shared" si="15"/>
        <v>5016</v>
      </c>
      <c r="F338" s="2" t="s">
        <v>282</v>
      </c>
      <c r="G338" s="150"/>
      <c r="H338" s="151"/>
      <c r="I338" s="80"/>
      <c r="J338" s="17"/>
    </row>
    <row r="339" spans="1:10" ht="20.100000000000001" customHeight="1" x14ac:dyDescent="0.25">
      <c r="A339" s="184" t="s">
        <v>290</v>
      </c>
      <c r="B339" s="185">
        <v>7</v>
      </c>
      <c r="C339" s="186">
        <v>7</v>
      </c>
      <c r="D339" s="187">
        <v>1298</v>
      </c>
      <c r="E339" s="193">
        <f t="shared" si="15"/>
        <v>9086</v>
      </c>
      <c r="F339" s="2" t="s">
        <v>282</v>
      </c>
      <c r="G339" s="150"/>
      <c r="H339" s="151"/>
      <c r="I339" s="80"/>
      <c r="J339" s="17"/>
    </row>
    <row r="340" spans="1:10" ht="20.100000000000001" customHeight="1" x14ac:dyDescent="0.25">
      <c r="A340" s="184" t="s">
        <v>279</v>
      </c>
      <c r="B340" s="194" t="s">
        <v>280</v>
      </c>
      <c r="C340" s="186">
        <v>61</v>
      </c>
      <c r="D340" s="187">
        <v>1298</v>
      </c>
      <c r="E340" s="193">
        <f t="shared" si="15"/>
        <v>79178</v>
      </c>
      <c r="F340" s="2" t="s">
        <v>282</v>
      </c>
    </row>
    <row r="341" spans="1:10" ht="54" customHeight="1" x14ac:dyDescent="0.25">
      <c r="A341" s="28" t="s">
        <v>48</v>
      </c>
      <c r="B341" s="32">
        <v>5</v>
      </c>
      <c r="C341" s="12">
        <v>3</v>
      </c>
      <c r="D341" s="37">
        <v>517</v>
      </c>
      <c r="E341" s="75">
        <f t="shared" si="15"/>
        <v>1551</v>
      </c>
    </row>
    <row r="342" spans="1:10" ht="33.75" customHeight="1" x14ac:dyDescent="0.25">
      <c r="A342" s="28" t="s">
        <v>49</v>
      </c>
      <c r="B342" s="32">
        <v>6</v>
      </c>
      <c r="C342" s="12">
        <v>91</v>
      </c>
      <c r="D342" s="37">
        <v>517</v>
      </c>
      <c r="E342" s="75">
        <f t="shared" si="15"/>
        <v>47047</v>
      </c>
    </row>
    <row r="343" spans="1:10" ht="38.25" customHeight="1" x14ac:dyDescent="0.25">
      <c r="A343" s="184" t="s">
        <v>285</v>
      </c>
      <c r="B343" s="194" t="s">
        <v>286</v>
      </c>
      <c r="C343" s="186">
        <v>10</v>
      </c>
      <c r="D343" s="187">
        <v>671</v>
      </c>
      <c r="E343" s="193">
        <f t="shared" si="15"/>
        <v>6710</v>
      </c>
      <c r="F343" s="2" t="s">
        <v>282</v>
      </c>
    </row>
    <row r="344" spans="1:10" ht="51" customHeight="1" x14ac:dyDescent="0.25">
      <c r="A344" s="184" t="s">
        <v>287</v>
      </c>
      <c r="B344" s="194" t="s">
        <v>284</v>
      </c>
      <c r="C344" s="186">
        <v>7</v>
      </c>
      <c r="D344" s="187">
        <v>671</v>
      </c>
      <c r="E344" s="193">
        <f t="shared" si="15"/>
        <v>4697</v>
      </c>
      <c r="F344" s="2" t="s">
        <v>282</v>
      </c>
    </row>
    <row r="345" spans="1:10" ht="51.75" customHeight="1" x14ac:dyDescent="0.25">
      <c r="A345" s="28" t="s">
        <v>50</v>
      </c>
      <c r="B345" s="32">
        <v>7</v>
      </c>
      <c r="C345" s="12">
        <v>14</v>
      </c>
      <c r="D345" s="37">
        <v>517</v>
      </c>
      <c r="E345" s="75">
        <f t="shared" si="15"/>
        <v>7238</v>
      </c>
    </row>
    <row r="346" spans="1:10" ht="51.75" customHeight="1" x14ac:dyDescent="0.25">
      <c r="A346" s="28" t="s">
        <v>51</v>
      </c>
      <c r="B346" s="32">
        <v>8</v>
      </c>
      <c r="C346" s="12">
        <v>96</v>
      </c>
      <c r="D346" s="37">
        <v>517</v>
      </c>
      <c r="E346" s="75">
        <f t="shared" si="15"/>
        <v>49632</v>
      </c>
    </row>
    <row r="347" spans="1:10" ht="57.75" customHeight="1" x14ac:dyDescent="0.25">
      <c r="A347" s="184" t="s">
        <v>281</v>
      </c>
      <c r="B347" s="185">
        <v>9</v>
      </c>
      <c r="C347" s="186">
        <v>61</v>
      </c>
      <c r="D347" s="187">
        <v>671</v>
      </c>
      <c r="E347" s="193">
        <f t="shared" si="15"/>
        <v>40931</v>
      </c>
    </row>
    <row r="348" spans="1:10" ht="23.45" customHeight="1" x14ac:dyDescent="0.25">
      <c r="A348" s="160" t="s">
        <v>3</v>
      </c>
      <c r="B348" s="161"/>
      <c r="C348" s="161"/>
      <c r="D348" s="161"/>
      <c r="E348" s="162"/>
    </row>
    <row r="349" spans="1:10" ht="23.45" customHeight="1" x14ac:dyDescent="0.3">
      <c r="A349" s="98" t="s">
        <v>326</v>
      </c>
      <c r="B349" s="156"/>
      <c r="C349" s="104">
        <f>SUM(C350:C358)</f>
        <v>87</v>
      </c>
      <c r="D349" s="104"/>
      <c r="E349" s="105">
        <f>SUM(E350:E358)</f>
        <v>56353.55</v>
      </c>
    </row>
    <row r="350" spans="1:10" ht="47.25" customHeight="1" x14ac:dyDescent="0.25">
      <c r="A350" s="1" t="s">
        <v>235</v>
      </c>
      <c r="B350" s="51">
        <v>11</v>
      </c>
      <c r="C350" s="39">
        <v>5</v>
      </c>
      <c r="D350" s="18">
        <v>613.25</v>
      </c>
      <c r="E350" s="18">
        <f>C350*D350</f>
        <v>3066.25</v>
      </c>
    </row>
    <row r="351" spans="1:10" ht="35.1" customHeight="1" x14ac:dyDescent="0.25">
      <c r="A351" s="1" t="s">
        <v>15</v>
      </c>
      <c r="B351" s="51">
        <v>10.11</v>
      </c>
      <c r="C351" s="39">
        <v>7</v>
      </c>
      <c r="D351" s="18">
        <v>722.15</v>
      </c>
      <c r="E351" s="18">
        <f t="shared" ref="E351:E358" si="16">C351*D351</f>
        <v>5055.05</v>
      </c>
    </row>
    <row r="352" spans="1:10" ht="35.1" customHeight="1" x14ac:dyDescent="0.25">
      <c r="A352" s="14" t="s">
        <v>236</v>
      </c>
      <c r="B352" s="52">
        <v>10</v>
      </c>
      <c r="C352" s="39">
        <v>8</v>
      </c>
      <c r="D352" s="18">
        <v>602.25</v>
      </c>
      <c r="E352" s="18">
        <f t="shared" si="16"/>
        <v>4818</v>
      </c>
    </row>
    <row r="353" spans="1:6" ht="35.1" customHeight="1" x14ac:dyDescent="0.25">
      <c r="A353" s="1" t="s">
        <v>237</v>
      </c>
      <c r="B353" s="51">
        <v>11</v>
      </c>
      <c r="C353" s="39">
        <v>13</v>
      </c>
      <c r="D353" s="18">
        <v>602.25</v>
      </c>
      <c r="E353" s="18">
        <f t="shared" si="16"/>
        <v>7829.25</v>
      </c>
    </row>
    <row r="354" spans="1:6" ht="71.25" customHeight="1" x14ac:dyDescent="0.25">
      <c r="A354" s="1" t="s">
        <v>145</v>
      </c>
      <c r="B354" s="51">
        <v>10.11</v>
      </c>
      <c r="C354" s="39">
        <v>8</v>
      </c>
      <c r="D354" s="18">
        <v>662.75</v>
      </c>
      <c r="E354" s="18">
        <f t="shared" si="16"/>
        <v>5302</v>
      </c>
    </row>
    <row r="355" spans="1:6" ht="35.1" customHeight="1" x14ac:dyDescent="0.25">
      <c r="A355" s="14" t="s">
        <v>16</v>
      </c>
      <c r="B355" s="52">
        <v>10</v>
      </c>
      <c r="C355" s="39">
        <v>7</v>
      </c>
      <c r="D355" s="18">
        <v>650.65</v>
      </c>
      <c r="E355" s="18">
        <f t="shared" si="16"/>
        <v>4554.55</v>
      </c>
    </row>
    <row r="356" spans="1:6" ht="35.1" customHeight="1" x14ac:dyDescent="0.25">
      <c r="A356" s="1" t="s">
        <v>17</v>
      </c>
      <c r="B356" s="51">
        <v>11</v>
      </c>
      <c r="C356" s="39">
        <v>33</v>
      </c>
      <c r="D356" s="18">
        <v>650.65</v>
      </c>
      <c r="E356" s="18">
        <f t="shared" si="16"/>
        <v>21471.45</v>
      </c>
    </row>
    <row r="357" spans="1:6" ht="35.1" customHeight="1" x14ac:dyDescent="0.25">
      <c r="A357" s="15" t="s">
        <v>252</v>
      </c>
      <c r="B357" s="53">
        <v>10</v>
      </c>
      <c r="C357" s="39">
        <v>3</v>
      </c>
      <c r="D357" s="18">
        <v>709.5</v>
      </c>
      <c r="E357" s="18">
        <f t="shared" si="16"/>
        <v>2128.5</v>
      </c>
    </row>
    <row r="358" spans="1:6" ht="35.1" customHeight="1" x14ac:dyDescent="0.25">
      <c r="A358" s="15" t="s">
        <v>253</v>
      </c>
      <c r="B358" s="53">
        <v>11</v>
      </c>
      <c r="C358" s="39">
        <v>3</v>
      </c>
      <c r="D358" s="18">
        <v>709.5</v>
      </c>
      <c r="E358" s="18">
        <f t="shared" si="16"/>
        <v>2128.5</v>
      </c>
    </row>
    <row r="359" spans="1:6" ht="35.1" customHeight="1" x14ac:dyDescent="0.3">
      <c r="A359" s="98" t="s">
        <v>325</v>
      </c>
      <c r="B359" s="45"/>
      <c r="C359" s="104">
        <f>SUM(C360:C367)</f>
        <v>170</v>
      </c>
      <c r="D359" s="104"/>
      <c r="E359" s="105">
        <f>SUM(E360:E367)</f>
        <v>102024.45</v>
      </c>
    </row>
    <row r="360" spans="1:6" ht="35.1" customHeight="1" x14ac:dyDescent="0.25">
      <c r="A360" s="125" t="s">
        <v>314</v>
      </c>
      <c r="B360" s="148">
        <v>10</v>
      </c>
      <c r="C360" s="118">
        <v>3</v>
      </c>
      <c r="D360" s="118">
        <v>741.4</v>
      </c>
      <c r="E360" s="147">
        <f t="shared" ref="E360:E367" si="17">C360*D360</f>
        <v>2224.1999999999998</v>
      </c>
      <c r="F360" s="153" t="s">
        <v>305</v>
      </c>
    </row>
    <row r="361" spans="1:6" ht="37.5" customHeight="1" x14ac:dyDescent="0.25">
      <c r="A361" s="59" t="s">
        <v>234</v>
      </c>
      <c r="B361" s="39">
        <v>11</v>
      </c>
      <c r="C361" s="66">
        <v>5</v>
      </c>
      <c r="D361" s="42">
        <v>592.9</v>
      </c>
      <c r="E361" s="149">
        <f t="shared" si="17"/>
        <v>2964.5</v>
      </c>
    </row>
    <row r="362" spans="1:6" ht="47.25" customHeight="1" x14ac:dyDescent="0.25">
      <c r="A362" s="59" t="s">
        <v>231</v>
      </c>
      <c r="B362" s="39">
        <v>11</v>
      </c>
      <c r="C362" s="62">
        <v>5</v>
      </c>
      <c r="D362" s="6">
        <v>550</v>
      </c>
      <c r="E362" s="149">
        <f t="shared" si="17"/>
        <v>2750</v>
      </c>
    </row>
    <row r="363" spans="1:6" ht="47.25" customHeight="1" x14ac:dyDescent="0.25">
      <c r="A363" s="59" t="s">
        <v>232</v>
      </c>
      <c r="B363" s="39">
        <v>11</v>
      </c>
      <c r="C363" s="62">
        <v>5</v>
      </c>
      <c r="D363" s="6">
        <v>518.65</v>
      </c>
      <c r="E363" s="149">
        <f t="shared" si="17"/>
        <v>2593.25</v>
      </c>
    </row>
    <row r="364" spans="1:6" ht="47.25" customHeight="1" x14ac:dyDescent="0.25">
      <c r="A364" s="59" t="s">
        <v>233</v>
      </c>
      <c r="B364" s="39">
        <v>11</v>
      </c>
      <c r="C364" s="62">
        <v>5</v>
      </c>
      <c r="D364" s="6">
        <v>524.15</v>
      </c>
      <c r="E364" s="149">
        <f t="shared" si="17"/>
        <v>2620.75</v>
      </c>
    </row>
    <row r="365" spans="1:6" ht="35.1" customHeight="1" x14ac:dyDescent="0.25">
      <c r="A365" s="59" t="s">
        <v>274</v>
      </c>
      <c r="B365" s="39">
        <v>10.11</v>
      </c>
      <c r="C365" s="62">
        <v>10</v>
      </c>
      <c r="D365" s="6">
        <v>574.75</v>
      </c>
      <c r="E365" s="149">
        <f t="shared" si="17"/>
        <v>5747.5</v>
      </c>
    </row>
    <row r="366" spans="1:6" ht="35.1" customHeight="1" x14ac:dyDescent="0.25">
      <c r="A366" s="59" t="s">
        <v>230</v>
      </c>
      <c r="B366" s="39">
        <v>10.11</v>
      </c>
      <c r="C366" s="62">
        <v>25</v>
      </c>
      <c r="D366" s="6">
        <v>540.65</v>
      </c>
      <c r="E366" s="149">
        <f t="shared" si="17"/>
        <v>13516.25</v>
      </c>
    </row>
    <row r="367" spans="1:6" ht="35.1" customHeight="1" x14ac:dyDescent="0.25">
      <c r="A367" s="59" t="s">
        <v>273</v>
      </c>
      <c r="B367" s="39">
        <v>10.11</v>
      </c>
      <c r="C367" s="62">
        <v>112</v>
      </c>
      <c r="D367" s="6">
        <v>621.5</v>
      </c>
      <c r="E367" s="149">
        <f t="shared" si="17"/>
        <v>69608</v>
      </c>
    </row>
    <row r="368" spans="1:6" ht="30" customHeight="1" x14ac:dyDescent="0.3">
      <c r="A368" s="213" t="s">
        <v>328</v>
      </c>
      <c r="B368" s="214"/>
      <c r="C368" s="215">
        <f>SUM(C369:C379)</f>
        <v>104</v>
      </c>
      <c r="D368" s="215"/>
      <c r="E368" s="216">
        <f t="shared" ref="E368" si="18">SUM(E369:E379)</f>
        <v>68307.25</v>
      </c>
    </row>
    <row r="369" spans="1:6" ht="30" customHeight="1" x14ac:dyDescent="0.25">
      <c r="A369" s="101" t="s">
        <v>222</v>
      </c>
      <c r="B369" s="6">
        <v>10</v>
      </c>
      <c r="C369" s="69">
        <v>8</v>
      </c>
      <c r="D369" s="18">
        <v>689.15</v>
      </c>
      <c r="E369" s="18">
        <f t="shared" ref="E369:E379" si="19">C369*D369</f>
        <v>5513.2</v>
      </c>
    </row>
    <row r="370" spans="1:6" ht="30" customHeight="1" x14ac:dyDescent="0.25">
      <c r="A370" s="101" t="s">
        <v>223</v>
      </c>
      <c r="B370" s="6">
        <v>11</v>
      </c>
      <c r="C370" s="69">
        <v>8</v>
      </c>
      <c r="D370" s="18">
        <v>689.15</v>
      </c>
      <c r="E370" s="18">
        <f t="shared" si="19"/>
        <v>5513.2</v>
      </c>
    </row>
    <row r="371" spans="1:6" ht="41.25" customHeight="1" x14ac:dyDescent="0.25">
      <c r="A371" s="73" t="s">
        <v>226</v>
      </c>
      <c r="B371" s="6">
        <v>10</v>
      </c>
      <c r="C371" s="74">
        <v>5</v>
      </c>
      <c r="D371" s="84">
        <v>449.9</v>
      </c>
      <c r="E371" s="18">
        <f t="shared" si="19"/>
        <v>2249.5</v>
      </c>
    </row>
    <row r="372" spans="1:6" ht="54.75" customHeight="1" x14ac:dyDescent="0.25">
      <c r="A372" s="100" t="s">
        <v>272</v>
      </c>
      <c r="B372" s="39">
        <v>11</v>
      </c>
      <c r="C372" s="62">
        <v>10</v>
      </c>
      <c r="D372" s="18">
        <v>690.25</v>
      </c>
      <c r="E372" s="18">
        <f t="shared" si="19"/>
        <v>6902.5</v>
      </c>
    </row>
    <row r="373" spans="1:6" ht="35.1" customHeight="1" x14ac:dyDescent="0.25">
      <c r="A373" s="40" t="s">
        <v>224</v>
      </c>
      <c r="B373" s="39">
        <v>10</v>
      </c>
      <c r="C373" s="62">
        <v>7</v>
      </c>
      <c r="D373" s="18">
        <v>643.5</v>
      </c>
      <c r="E373" s="18">
        <f t="shared" si="19"/>
        <v>4504.5</v>
      </c>
    </row>
    <row r="374" spans="1:6" ht="35.1" customHeight="1" x14ac:dyDescent="0.25">
      <c r="A374" s="40" t="s">
        <v>225</v>
      </c>
      <c r="B374" s="39">
        <v>11</v>
      </c>
      <c r="C374" s="62">
        <v>12</v>
      </c>
      <c r="D374" s="18">
        <v>643.5</v>
      </c>
      <c r="E374" s="18">
        <f t="shared" si="19"/>
        <v>7722</v>
      </c>
    </row>
    <row r="375" spans="1:6" ht="35.1" customHeight="1" x14ac:dyDescent="0.25">
      <c r="A375" s="40" t="s">
        <v>227</v>
      </c>
      <c r="B375" s="87" t="s">
        <v>86</v>
      </c>
      <c r="C375" s="62">
        <v>5</v>
      </c>
      <c r="D375" s="18">
        <v>547.25</v>
      </c>
      <c r="E375" s="18">
        <f t="shared" si="19"/>
        <v>2736.25</v>
      </c>
    </row>
    <row r="376" spans="1:6" ht="35.1" customHeight="1" x14ac:dyDescent="0.25">
      <c r="A376" s="40" t="s">
        <v>228</v>
      </c>
      <c r="B376" s="39">
        <v>10</v>
      </c>
      <c r="C376" s="62">
        <v>7</v>
      </c>
      <c r="D376" s="18">
        <v>603.9</v>
      </c>
      <c r="E376" s="18">
        <f t="shared" si="19"/>
        <v>4227.3</v>
      </c>
    </row>
    <row r="377" spans="1:6" ht="35.1" customHeight="1" x14ac:dyDescent="0.25">
      <c r="A377" s="40" t="s">
        <v>229</v>
      </c>
      <c r="B377" s="39">
        <v>11</v>
      </c>
      <c r="C377" s="62">
        <v>7</v>
      </c>
      <c r="D377" s="18">
        <v>603.9</v>
      </c>
      <c r="E377" s="18">
        <f t="shared" si="19"/>
        <v>4227.3</v>
      </c>
    </row>
    <row r="378" spans="1:6" ht="35.1" customHeight="1" x14ac:dyDescent="0.25">
      <c r="A378" s="123" t="s">
        <v>318</v>
      </c>
      <c r="B378" s="118">
        <v>10.11</v>
      </c>
      <c r="C378" s="124">
        <v>10</v>
      </c>
      <c r="D378" s="171">
        <v>823.9</v>
      </c>
      <c r="E378" s="119">
        <f t="shared" si="19"/>
        <v>8239</v>
      </c>
      <c r="F378" s="153" t="s">
        <v>305</v>
      </c>
    </row>
    <row r="379" spans="1:6" ht="36" customHeight="1" x14ac:dyDescent="0.25">
      <c r="A379" s="40" t="s">
        <v>268</v>
      </c>
      <c r="B379" s="39">
        <v>10.11</v>
      </c>
      <c r="C379" s="65">
        <v>25</v>
      </c>
      <c r="D379" s="95">
        <v>658.9</v>
      </c>
      <c r="E379" s="18">
        <f t="shared" si="19"/>
        <v>16472.5</v>
      </c>
    </row>
    <row r="380" spans="1:6" ht="35.25" customHeight="1" x14ac:dyDescent="0.25">
      <c r="A380" s="98" t="s">
        <v>331</v>
      </c>
      <c r="B380" s="220"/>
      <c r="C380" s="210">
        <f>SUM(C381:C383)</f>
        <v>26</v>
      </c>
      <c r="D380" s="210"/>
      <c r="E380" s="211">
        <f t="shared" ref="E380" si="20">SUM(E381:E383)</f>
        <v>17791.95</v>
      </c>
    </row>
    <row r="381" spans="1:6" ht="35.1" customHeight="1" x14ac:dyDescent="0.25">
      <c r="A381" s="10" t="s">
        <v>238</v>
      </c>
      <c r="B381" s="50">
        <v>10</v>
      </c>
      <c r="C381" s="11">
        <v>8</v>
      </c>
      <c r="D381" s="18">
        <v>647.9</v>
      </c>
      <c r="E381" s="18">
        <f t="shared" ref="E381:E394" si="21">C381*D381</f>
        <v>5183.2</v>
      </c>
    </row>
    <row r="382" spans="1:6" ht="24.75" customHeight="1" x14ac:dyDescent="0.25">
      <c r="A382" s="182" t="s">
        <v>313</v>
      </c>
      <c r="B382" s="183">
        <v>10</v>
      </c>
      <c r="C382" s="192">
        <v>5</v>
      </c>
      <c r="D382" s="119">
        <v>920.15</v>
      </c>
      <c r="E382" s="119">
        <f t="shared" si="21"/>
        <v>4600.75</v>
      </c>
      <c r="F382" s="153" t="s">
        <v>305</v>
      </c>
    </row>
    <row r="383" spans="1:6" ht="35.1" customHeight="1" x14ac:dyDescent="0.25">
      <c r="A383" s="10" t="s">
        <v>239</v>
      </c>
      <c r="B383" s="50">
        <v>11</v>
      </c>
      <c r="C383" s="11">
        <v>13</v>
      </c>
      <c r="D383" s="18">
        <v>616</v>
      </c>
      <c r="E383" s="18">
        <f t="shared" si="21"/>
        <v>8008</v>
      </c>
    </row>
    <row r="384" spans="1:6" ht="35.1" customHeight="1" x14ac:dyDescent="0.3">
      <c r="A384" s="217" t="s">
        <v>332</v>
      </c>
      <c r="B384" s="218"/>
      <c r="C384" s="219">
        <f>SUM(C385:C394)</f>
        <v>72</v>
      </c>
      <c r="D384" s="219"/>
      <c r="E384" s="219">
        <f>SUM(E385:E394)</f>
        <v>51942.549999999996</v>
      </c>
    </row>
    <row r="385" spans="1:8" ht="35.1" customHeight="1" x14ac:dyDescent="0.25">
      <c r="A385" s="129" t="s">
        <v>319</v>
      </c>
      <c r="B385" s="130">
        <v>10</v>
      </c>
      <c r="C385" s="131">
        <v>3</v>
      </c>
      <c r="D385" s="119">
        <v>789.25</v>
      </c>
      <c r="E385" s="119">
        <f t="shared" si="21"/>
        <v>2367.75</v>
      </c>
      <c r="F385" s="153" t="s">
        <v>305</v>
      </c>
    </row>
    <row r="386" spans="1:8" ht="45" customHeight="1" x14ac:dyDescent="0.25">
      <c r="A386" s="129" t="s">
        <v>315</v>
      </c>
      <c r="B386" s="130">
        <v>10</v>
      </c>
      <c r="C386" s="131">
        <v>3</v>
      </c>
      <c r="D386" s="119">
        <v>852.5</v>
      </c>
      <c r="E386" s="119">
        <f t="shared" si="21"/>
        <v>2557.5</v>
      </c>
      <c r="F386" s="153" t="s">
        <v>305</v>
      </c>
    </row>
    <row r="387" spans="1:8" ht="45" customHeight="1" x14ac:dyDescent="0.25">
      <c r="A387" s="182" t="s">
        <v>321</v>
      </c>
      <c r="B387" s="130">
        <v>10</v>
      </c>
      <c r="C387" s="131">
        <v>16</v>
      </c>
      <c r="D387" s="119">
        <v>804.65</v>
      </c>
      <c r="E387" s="119">
        <f t="shared" si="21"/>
        <v>12874.4</v>
      </c>
      <c r="F387" s="153" t="s">
        <v>305</v>
      </c>
    </row>
    <row r="388" spans="1:8" ht="45" customHeight="1" x14ac:dyDescent="0.25">
      <c r="A388" s="182" t="s">
        <v>322</v>
      </c>
      <c r="B388" s="130">
        <v>10</v>
      </c>
      <c r="C388" s="131">
        <v>16</v>
      </c>
      <c r="D388" s="119">
        <v>804.65</v>
      </c>
      <c r="E388" s="119">
        <f t="shared" si="21"/>
        <v>12874.4</v>
      </c>
      <c r="F388" s="153" t="s">
        <v>305</v>
      </c>
    </row>
    <row r="389" spans="1:8" ht="45" customHeight="1" x14ac:dyDescent="0.25">
      <c r="A389" s="182" t="s">
        <v>323</v>
      </c>
      <c r="B389" s="130">
        <v>11</v>
      </c>
      <c r="C389" s="131">
        <v>5</v>
      </c>
      <c r="D389" s="119">
        <v>713.9</v>
      </c>
      <c r="E389" s="119">
        <f t="shared" si="21"/>
        <v>3569.5</v>
      </c>
      <c r="F389" s="153" t="s">
        <v>305</v>
      </c>
    </row>
    <row r="390" spans="1:8" ht="45" customHeight="1" x14ac:dyDescent="0.25">
      <c r="A390" s="182" t="s">
        <v>324</v>
      </c>
      <c r="B390" s="130">
        <v>11</v>
      </c>
      <c r="C390" s="131">
        <v>5</v>
      </c>
      <c r="D390" s="119">
        <v>713.9</v>
      </c>
      <c r="E390" s="119">
        <f t="shared" si="21"/>
        <v>3569.5</v>
      </c>
      <c r="F390" s="153" t="s">
        <v>305</v>
      </c>
    </row>
    <row r="391" spans="1:8" ht="52.5" customHeight="1" x14ac:dyDescent="0.25">
      <c r="A391" s="129" t="s">
        <v>334</v>
      </c>
      <c r="B391" s="136" t="s">
        <v>335</v>
      </c>
      <c r="C391" s="131">
        <v>3</v>
      </c>
      <c r="D391" s="119">
        <v>420.2</v>
      </c>
      <c r="E391" s="119">
        <f t="shared" si="21"/>
        <v>1260.5999999999999</v>
      </c>
      <c r="F391" s="153" t="s">
        <v>305</v>
      </c>
    </row>
    <row r="392" spans="1:8" ht="30.75" customHeight="1" x14ac:dyDescent="0.25">
      <c r="A392" s="129" t="s">
        <v>343</v>
      </c>
      <c r="B392" s="136" t="s">
        <v>301</v>
      </c>
      <c r="C392" s="131">
        <v>8</v>
      </c>
      <c r="D392" s="119">
        <v>562.65</v>
      </c>
      <c r="E392" s="119">
        <f t="shared" si="21"/>
        <v>4501.2</v>
      </c>
      <c r="F392" s="153" t="s">
        <v>305</v>
      </c>
    </row>
    <row r="393" spans="1:8" ht="35.25" customHeight="1" x14ac:dyDescent="0.25">
      <c r="A393" s="129" t="s">
        <v>344</v>
      </c>
      <c r="B393" s="136" t="s">
        <v>301</v>
      </c>
      <c r="C393" s="131">
        <v>8</v>
      </c>
      <c r="D393" s="119">
        <v>562.65</v>
      </c>
      <c r="E393" s="119">
        <f t="shared" si="21"/>
        <v>4501.2</v>
      </c>
      <c r="F393" s="153" t="s">
        <v>305</v>
      </c>
    </row>
    <row r="394" spans="1:8" ht="34.5" customHeight="1" x14ac:dyDescent="0.25">
      <c r="A394" s="129" t="s">
        <v>349</v>
      </c>
      <c r="B394" s="136" t="s">
        <v>280</v>
      </c>
      <c r="C394" s="131">
        <v>5</v>
      </c>
      <c r="D394" s="119">
        <v>773.3</v>
      </c>
      <c r="E394" s="119">
        <f t="shared" si="21"/>
        <v>3866.5</v>
      </c>
      <c r="F394" s="153" t="s">
        <v>305</v>
      </c>
    </row>
    <row r="395" spans="1:8" ht="29.25" customHeight="1" x14ac:dyDescent="0.25">
      <c r="A395" s="221" t="s">
        <v>85</v>
      </c>
      <c r="B395" s="222"/>
      <c r="C395" s="223">
        <f>SUM(C396:C400)</f>
        <v>45</v>
      </c>
      <c r="D395" s="223"/>
      <c r="E395" s="223">
        <f>SUM(E396:E400)</f>
        <v>35849</v>
      </c>
      <c r="F395" s="111"/>
    </row>
    <row r="396" spans="1:8" ht="35.1" customHeight="1" x14ac:dyDescent="0.25">
      <c r="A396" s="28" t="s">
        <v>271</v>
      </c>
      <c r="B396" s="38" t="s">
        <v>86</v>
      </c>
      <c r="C396" s="12">
        <v>13</v>
      </c>
      <c r="D396" s="13">
        <v>858</v>
      </c>
      <c r="E396" s="18">
        <f t="shared" ref="E396:E430" si="22">C396*D396</f>
        <v>11154</v>
      </c>
      <c r="G396" s="150"/>
      <c r="H396" s="151"/>
    </row>
    <row r="397" spans="1:8" ht="35.1" customHeight="1" x14ac:dyDescent="0.25">
      <c r="A397" s="28" t="s">
        <v>52</v>
      </c>
      <c r="B397" s="32">
        <v>10</v>
      </c>
      <c r="C397" s="12">
        <v>5</v>
      </c>
      <c r="D397" s="13">
        <v>858</v>
      </c>
      <c r="E397" s="18">
        <f t="shared" si="22"/>
        <v>4290</v>
      </c>
    </row>
    <row r="398" spans="1:8" ht="35.1" customHeight="1" x14ac:dyDescent="0.25">
      <c r="A398" s="28" t="s">
        <v>53</v>
      </c>
      <c r="B398" s="32">
        <v>11</v>
      </c>
      <c r="C398" s="12">
        <v>10</v>
      </c>
      <c r="D398" s="13">
        <v>858</v>
      </c>
      <c r="E398" s="18">
        <f t="shared" si="22"/>
        <v>8580</v>
      </c>
    </row>
    <row r="399" spans="1:8" ht="69" customHeight="1" x14ac:dyDescent="0.25">
      <c r="A399" s="28" t="s">
        <v>54</v>
      </c>
      <c r="B399" s="38" t="s">
        <v>86</v>
      </c>
      <c r="C399" s="12">
        <v>5</v>
      </c>
      <c r="D399" s="13">
        <v>517</v>
      </c>
      <c r="E399" s="18">
        <f t="shared" si="22"/>
        <v>2585</v>
      </c>
    </row>
    <row r="400" spans="1:8" ht="51.75" customHeight="1" x14ac:dyDescent="0.25">
      <c r="A400" s="28" t="s">
        <v>55</v>
      </c>
      <c r="B400" s="32">
        <v>10</v>
      </c>
      <c r="C400" s="12">
        <v>12</v>
      </c>
      <c r="D400" s="13">
        <v>770</v>
      </c>
      <c r="E400" s="18">
        <f t="shared" si="22"/>
        <v>9240</v>
      </c>
    </row>
    <row r="401" spans="1:10" ht="36" customHeight="1" x14ac:dyDescent="0.3">
      <c r="A401" s="226" t="s">
        <v>291</v>
      </c>
      <c r="B401" s="224" t="s">
        <v>292</v>
      </c>
      <c r="C401" s="225">
        <v>100</v>
      </c>
      <c r="D401" s="154">
        <v>440</v>
      </c>
      <c r="E401" s="228">
        <f t="shared" si="22"/>
        <v>44000</v>
      </c>
    </row>
    <row r="402" spans="1:10" ht="24" customHeight="1" x14ac:dyDescent="0.3">
      <c r="A402" s="226" t="s">
        <v>338</v>
      </c>
      <c r="B402" s="227"/>
      <c r="C402" s="229">
        <f>SUM(C403:C430)</f>
        <v>294</v>
      </c>
      <c r="D402" s="228"/>
      <c r="E402" s="228">
        <f>SUM(E403:E430)</f>
        <v>190846</v>
      </c>
    </row>
    <row r="403" spans="1:10" ht="38.25" customHeight="1" x14ac:dyDescent="0.25">
      <c r="A403" s="1" t="s">
        <v>300</v>
      </c>
      <c r="B403" s="87" t="s">
        <v>301</v>
      </c>
      <c r="C403" s="39">
        <v>5</v>
      </c>
      <c r="D403" s="18">
        <v>829</v>
      </c>
      <c r="E403" s="95">
        <f t="shared" si="22"/>
        <v>4145</v>
      </c>
      <c r="F403" s="236" t="s">
        <v>365</v>
      </c>
      <c r="I403" s="128"/>
    </row>
    <row r="404" spans="1:10" ht="35.25" customHeight="1" x14ac:dyDescent="0.25">
      <c r="A404" s="1" t="s">
        <v>293</v>
      </c>
      <c r="B404" s="87" t="s">
        <v>294</v>
      </c>
      <c r="C404" s="39">
        <v>80</v>
      </c>
      <c r="D404" s="18">
        <v>679</v>
      </c>
      <c r="E404" s="18">
        <f t="shared" si="22"/>
        <v>54320</v>
      </c>
      <c r="F404" s="237"/>
    </row>
    <row r="405" spans="1:10" ht="31.5" x14ac:dyDescent="0.25">
      <c r="A405" s="1" t="s">
        <v>295</v>
      </c>
      <c r="B405" s="87" t="s">
        <v>296</v>
      </c>
      <c r="C405" s="39">
        <v>15</v>
      </c>
      <c r="D405" s="18">
        <v>765</v>
      </c>
      <c r="E405" s="18">
        <f t="shared" si="22"/>
        <v>11475</v>
      </c>
      <c r="F405" s="237"/>
    </row>
    <row r="406" spans="1:10" ht="31.5" x14ac:dyDescent="0.25">
      <c r="A406" s="1" t="s">
        <v>297</v>
      </c>
      <c r="B406" s="87" t="s">
        <v>296</v>
      </c>
      <c r="C406" s="39">
        <v>15</v>
      </c>
      <c r="D406" s="18">
        <v>765</v>
      </c>
      <c r="E406" s="18">
        <f t="shared" si="22"/>
        <v>11475</v>
      </c>
      <c r="F406" s="237"/>
    </row>
    <row r="407" spans="1:10" ht="31.5" x14ac:dyDescent="0.25">
      <c r="A407" s="1" t="s">
        <v>298</v>
      </c>
      <c r="B407" s="87" t="s">
        <v>296</v>
      </c>
      <c r="C407" s="39">
        <v>5</v>
      </c>
      <c r="D407" s="18">
        <v>731</v>
      </c>
      <c r="E407" s="18">
        <f t="shared" si="22"/>
        <v>3655</v>
      </c>
      <c r="F407" s="237"/>
    </row>
    <row r="408" spans="1:10" ht="31.5" x14ac:dyDescent="0.25">
      <c r="A408" s="1" t="s">
        <v>298</v>
      </c>
      <c r="B408" s="87" t="s">
        <v>296</v>
      </c>
      <c r="C408" s="39">
        <v>5</v>
      </c>
      <c r="D408" s="18">
        <v>731</v>
      </c>
      <c r="E408" s="18">
        <f t="shared" si="22"/>
        <v>3655</v>
      </c>
      <c r="F408" s="237"/>
    </row>
    <row r="409" spans="1:10" x14ac:dyDescent="0.25">
      <c r="A409" s="1" t="s">
        <v>299</v>
      </c>
      <c r="B409" s="87" t="s">
        <v>280</v>
      </c>
      <c r="C409" s="39">
        <v>10</v>
      </c>
      <c r="D409" s="18">
        <v>783</v>
      </c>
      <c r="E409" s="18">
        <f t="shared" si="22"/>
        <v>7830</v>
      </c>
      <c r="F409" s="237"/>
    </row>
    <row r="410" spans="1:10" ht="31.5" x14ac:dyDescent="0.25">
      <c r="A410" s="1" t="s">
        <v>302</v>
      </c>
      <c r="B410" s="87" t="s">
        <v>303</v>
      </c>
      <c r="C410" s="39">
        <v>5</v>
      </c>
      <c r="D410" s="18">
        <v>764</v>
      </c>
      <c r="E410" s="18">
        <f t="shared" si="22"/>
        <v>3820</v>
      </c>
      <c r="F410" s="237"/>
    </row>
    <row r="411" spans="1:10" ht="31.5" x14ac:dyDescent="0.25">
      <c r="A411" s="1" t="s">
        <v>304</v>
      </c>
      <c r="B411" s="87" t="s">
        <v>301</v>
      </c>
      <c r="C411" s="39">
        <v>5</v>
      </c>
      <c r="D411" s="18">
        <v>810</v>
      </c>
      <c r="E411" s="18">
        <f t="shared" si="22"/>
        <v>4050</v>
      </c>
      <c r="F411" s="237"/>
    </row>
    <row r="412" spans="1:10" ht="36" customHeight="1" x14ac:dyDescent="0.25">
      <c r="A412" s="1" t="s">
        <v>304</v>
      </c>
      <c r="B412" s="39">
        <v>9</v>
      </c>
      <c r="C412" s="39">
        <v>7</v>
      </c>
      <c r="D412" s="18">
        <v>810</v>
      </c>
      <c r="E412" s="18">
        <f t="shared" si="22"/>
        <v>5670</v>
      </c>
      <c r="F412" s="238"/>
    </row>
    <row r="413" spans="1:10" ht="36" customHeight="1" x14ac:dyDescent="0.25">
      <c r="A413" s="1" t="s">
        <v>295</v>
      </c>
      <c r="B413" s="39">
        <v>2</v>
      </c>
      <c r="C413" s="39">
        <v>31</v>
      </c>
      <c r="D413" s="18">
        <v>773</v>
      </c>
      <c r="E413" s="18">
        <f t="shared" si="22"/>
        <v>23963</v>
      </c>
      <c r="F413" s="234" t="s">
        <v>367</v>
      </c>
      <c r="J413" s="109"/>
    </row>
    <row r="414" spans="1:10" ht="36" customHeight="1" x14ac:dyDescent="0.25">
      <c r="A414" s="1" t="s">
        <v>297</v>
      </c>
      <c r="B414" s="39">
        <v>2</v>
      </c>
      <c r="C414" s="39">
        <v>31</v>
      </c>
      <c r="D414" s="18">
        <v>773</v>
      </c>
      <c r="E414" s="18">
        <f t="shared" si="22"/>
        <v>23963</v>
      </c>
      <c r="F414" s="235"/>
    </row>
    <row r="415" spans="1:10" ht="20.100000000000001" customHeight="1" x14ac:dyDescent="0.25">
      <c r="A415" s="7" t="s">
        <v>7</v>
      </c>
      <c r="B415" s="46">
        <v>1</v>
      </c>
      <c r="C415" s="39">
        <v>5</v>
      </c>
      <c r="D415" s="18">
        <v>593</v>
      </c>
      <c r="E415" s="18">
        <f t="shared" si="22"/>
        <v>2965</v>
      </c>
      <c r="F415" s="239" t="s">
        <v>366</v>
      </c>
    </row>
    <row r="416" spans="1:10" ht="20.100000000000001" customHeight="1" x14ac:dyDescent="0.25">
      <c r="A416" s="7" t="s">
        <v>8</v>
      </c>
      <c r="B416" s="46">
        <v>1</v>
      </c>
      <c r="C416" s="39">
        <v>5</v>
      </c>
      <c r="D416" s="18">
        <v>763</v>
      </c>
      <c r="E416" s="18">
        <f t="shared" si="22"/>
        <v>3815</v>
      </c>
      <c r="F416" s="240"/>
    </row>
    <row r="417" spans="1:10" ht="20.100000000000001" customHeight="1" x14ac:dyDescent="0.25">
      <c r="A417" s="7" t="s">
        <v>151</v>
      </c>
      <c r="B417" s="46">
        <v>1</v>
      </c>
      <c r="C417" s="39">
        <v>5</v>
      </c>
      <c r="D417" s="18">
        <v>129</v>
      </c>
      <c r="E417" s="18">
        <f t="shared" si="22"/>
        <v>645</v>
      </c>
      <c r="F417" s="240"/>
    </row>
    <row r="418" spans="1:10" ht="20.100000000000001" customHeight="1" x14ac:dyDescent="0.25">
      <c r="A418" s="7" t="s">
        <v>152</v>
      </c>
      <c r="B418" s="46">
        <v>1</v>
      </c>
      <c r="C418" s="39">
        <v>5</v>
      </c>
      <c r="D418" s="18">
        <v>129</v>
      </c>
      <c r="E418" s="18">
        <f t="shared" si="22"/>
        <v>645</v>
      </c>
      <c r="F418" s="240"/>
    </row>
    <row r="419" spans="1:10" ht="20.100000000000001" customHeight="1" x14ac:dyDescent="0.25">
      <c r="A419" s="7" t="s">
        <v>153</v>
      </c>
      <c r="B419" s="46">
        <v>1</v>
      </c>
      <c r="C419" s="39">
        <v>5</v>
      </c>
      <c r="D419" s="18">
        <v>129</v>
      </c>
      <c r="E419" s="18">
        <f t="shared" si="22"/>
        <v>645</v>
      </c>
      <c r="F419" s="240"/>
    </row>
    <row r="420" spans="1:10" ht="20.100000000000001" customHeight="1" x14ac:dyDescent="0.25">
      <c r="A420" s="7" t="s">
        <v>154</v>
      </c>
      <c r="B420" s="46">
        <v>1</v>
      </c>
      <c r="C420" s="39">
        <v>5</v>
      </c>
      <c r="D420" s="18">
        <v>129</v>
      </c>
      <c r="E420" s="18">
        <f t="shared" si="22"/>
        <v>645</v>
      </c>
      <c r="F420" s="240"/>
    </row>
    <row r="421" spans="1:10" ht="30" customHeight="1" x14ac:dyDescent="0.25">
      <c r="A421" s="7" t="s">
        <v>96</v>
      </c>
      <c r="B421" s="46">
        <v>1</v>
      </c>
      <c r="C421" s="39">
        <v>5</v>
      </c>
      <c r="D421" s="18">
        <v>678</v>
      </c>
      <c r="E421" s="18">
        <f t="shared" si="22"/>
        <v>3390</v>
      </c>
      <c r="F421" s="240"/>
      <c r="I421" s="81"/>
    </row>
    <row r="422" spans="1:10" ht="30" customHeight="1" x14ac:dyDescent="0.25">
      <c r="A422" s="7" t="s">
        <v>97</v>
      </c>
      <c r="B422" s="46">
        <v>1</v>
      </c>
      <c r="C422" s="39">
        <v>5</v>
      </c>
      <c r="D422" s="18">
        <v>678</v>
      </c>
      <c r="E422" s="18">
        <f t="shared" si="22"/>
        <v>3390</v>
      </c>
      <c r="F422" s="240"/>
      <c r="I422" s="81"/>
    </row>
    <row r="423" spans="1:10" ht="30" customHeight="1" x14ac:dyDescent="0.25">
      <c r="A423" s="7" t="s">
        <v>262</v>
      </c>
      <c r="B423" s="46">
        <v>1</v>
      </c>
      <c r="C423" s="39">
        <v>5</v>
      </c>
      <c r="D423" s="18">
        <v>217</v>
      </c>
      <c r="E423" s="18">
        <f t="shared" si="22"/>
        <v>1085</v>
      </c>
      <c r="F423" s="240"/>
      <c r="I423" s="81"/>
    </row>
    <row r="424" spans="1:10" ht="30" customHeight="1" x14ac:dyDescent="0.25">
      <c r="A424" s="7" t="s">
        <v>263</v>
      </c>
      <c r="B424" s="46">
        <v>1</v>
      </c>
      <c r="C424" s="39">
        <v>5</v>
      </c>
      <c r="D424" s="18">
        <v>217</v>
      </c>
      <c r="E424" s="18">
        <f t="shared" si="22"/>
        <v>1085</v>
      </c>
      <c r="F424" s="240"/>
      <c r="I424" s="81"/>
    </row>
    <row r="425" spans="1:10" ht="20.25" customHeight="1" x14ac:dyDescent="0.25">
      <c r="A425" s="7" t="s">
        <v>261</v>
      </c>
      <c r="B425" s="46">
        <v>1</v>
      </c>
      <c r="C425" s="39">
        <v>5</v>
      </c>
      <c r="D425" s="18">
        <v>656</v>
      </c>
      <c r="E425" s="18">
        <f t="shared" si="22"/>
        <v>3280</v>
      </c>
      <c r="F425" s="240"/>
      <c r="G425" s="17"/>
      <c r="H425" s="17"/>
      <c r="I425" s="80"/>
      <c r="J425" s="17"/>
    </row>
    <row r="426" spans="1:10" ht="28.5" customHeight="1" x14ac:dyDescent="0.25">
      <c r="A426" s="7" t="s">
        <v>106</v>
      </c>
      <c r="B426" s="46">
        <v>1</v>
      </c>
      <c r="C426" s="39">
        <v>5</v>
      </c>
      <c r="D426" s="18">
        <v>656</v>
      </c>
      <c r="E426" s="18">
        <f t="shared" si="22"/>
        <v>3280</v>
      </c>
      <c r="F426" s="240"/>
      <c r="G426" s="140"/>
      <c r="H426" s="110"/>
      <c r="I426" s="80"/>
      <c r="J426" s="17"/>
    </row>
    <row r="427" spans="1:10" ht="34.5" customHeight="1" x14ac:dyDescent="0.25">
      <c r="A427" s="7" t="s">
        <v>5</v>
      </c>
      <c r="B427" s="46">
        <v>1</v>
      </c>
      <c r="C427" s="39">
        <v>5</v>
      </c>
      <c r="D427" s="18">
        <v>239</v>
      </c>
      <c r="E427" s="18">
        <f t="shared" si="22"/>
        <v>1195</v>
      </c>
      <c r="F427" s="240"/>
      <c r="G427" s="140"/>
      <c r="H427" s="110"/>
      <c r="I427" s="80"/>
      <c r="J427" s="17"/>
    </row>
    <row r="428" spans="1:10" ht="34.5" customHeight="1" x14ac:dyDescent="0.25">
      <c r="A428" s="7" t="s">
        <v>6</v>
      </c>
      <c r="B428" s="46">
        <v>1</v>
      </c>
      <c r="C428" s="39">
        <v>5</v>
      </c>
      <c r="D428" s="18">
        <v>239</v>
      </c>
      <c r="E428" s="18">
        <f t="shared" si="22"/>
        <v>1195</v>
      </c>
      <c r="F428" s="240"/>
      <c r="G428" s="140"/>
      <c r="H428" s="110"/>
      <c r="I428" s="80"/>
      <c r="J428" s="17"/>
    </row>
    <row r="429" spans="1:10" ht="21.75" customHeight="1" x14ac:dyDescent="0.25">
      <c r="A429" s="7" t="s">
        <v>87</v>
      </c>
      <c r="B429" s="46">
        <v>1</v>
      </c>
      <c r="C429" s="39">
        <v>5</v>
      </c>
      <c r="D429" s="18">
        <v>943</v>
      </c>
      <c r="E429" s="18">
        <f t="shared" si="22"/>
        <v>4715</v>
      </c>
      <c r="F429" s="240"/>
      <c r="G429" s="140"/>
      <c r="H429" s="110"/>
      <c r="I429" s="80"/>
      <c r="J429" s="17"/>
    </row>
    <row r="430" spans="1:10" ht="18.75" customHeight="1" x14ac:dyDescent="0.25">
      <c r="A430" s="7" t="s">
        <v>155</v>
      </c>
      <c r="B430" s="46">
        <v>1</v>
      </c>
      <c r="C430" s="39">
        <v>5</v>
      </c>
      <c r="D430" s="18">
        <v>170</v>
      </c>
      <c r="E430" s="18">
        <f t="shared" si="22"/>
        <v>850</v>
      </c>
      <c r="F430" s="241"/>
      <c r="I430" s="81"/>
    </row>
    <row r="431" spans="1:10" ht="43.5" customHeight="1" x14ac:dyDescent="0.3">
      <c r="A431" s="195" t="s">
        <v>362</v>
      </c>
      <c r="B431" s="196">
        <v>1</v>
      </c>
      <c r="C431" s="104">
        <v>5</v>
      </c>
      <c r="D431" s="230"/>
      <c r="E431" s="155">
        <v>8425</v>
      </c>
      <c r="F431" s="230"/>
      <c r="I431" s="81"/>
    </row>
    <row r="432" spans="1:10" ht="30.75" customHeight="1" x14ac:dyDescent="0.3">
      <c r="A432" s="195" t="s">
        <v>361</v>
      </c>
      <c r="B432" s="196"/>
      <c r="C432" s="197">
        <f t="shared" ref="C432" si="23">C402+C401+C395+C384+C380+C368+C359+C349+C332+C325+C307+C281+C212+C201+C168+C158+C103+C12+C431</f>
        <v>13284</v>
      </c>
      <c r="D432" s="105"/>
      <c r="E432" s="178">
        <f>E402+E401+E395+E384+E380+E368+E359+E349+E332+E325+E307+E281+E212+E201+E168+E158+E103+E12+E431</f>
        <v>6204024.0999999996</v>
      </c>
      <c r="F432" s="6"/>
      <c r="I432" s="81"/>
    </row>
    <row r="433" spans="1:9" ht="39.75" customHeight="1" x14ac:dyDescent="0.3">
      <c r="A433" s="244"/>
      <c r="B433" s="245"/>
      <c r="C433" s="246"/>
      <c r="D433" s="247"/>
      <c r="E433" s="248"/>
      <c r="F433" s="17"/>
      <c r="I433" s="81"/>
    </row>
    <row r="434" spans="1:9" x14ac:dyDescent="0.25">
      <c r="A434" s="17" t="s">
        <v>269</v>
      </c>
      <c r="B434" s="108"/>
      <c r="C434" s="108"/>
      <c r="D434" s="17" t="s">
        <v>270</v>
      </c>
      <c r="E434" s="80"/>
    </row>
    <row r="435" spans="1:9" x14ac:dyDescent="0.25">
      <c r="A435" s="17"/>
      <c r="B435" s="108"/>
      <c r="C435" s="108"/>
      <c r="D435" s="17"/>
      <c r="E435" s="80"/>
    </row>
    <row r="436" spans="1:9" x14ac:dyDescent="0.25">
      <c r="A436" s="17"/>
      <c r="B436" s="108"/>
      <c r="C436" s="108"/>
      <c r="D436" s="17"/>
      <c r="E436" s="80"/>
    </row>
    <row r="437" spans="1:9" x14ac:dyDescent="0.25">
      <c r="A437" s="17"/>
      <c r="B437" s="108"/>
      <c r="C437" s="108"/>
      <c r="D437" s="17"/>
      <c r="E437" s="80"/>
    </row>
    <row r="438" spans="1:9" x14ac:dyDescent="0.25">
      <c r="A438" s="17"/>
      <c r="B438" s="108"/>
      <c r="C438" s="108"/>
      <c r="D438" s="17"/>
      <c r="E438" s="80"/>
    </row>
    <row r="439" spans="1:9" x14ac:dyDescent="0.25">
      <c r="A439" s="17"/>
      <c r="B439" s="108"/>
      <c r="C439" s="108"/>
      <c r="D439" s="17"/>
      <c r="E439" s="80"/>
    </row>
    <row r="440" spans="1:9" x14ac:dyDescent="0.25">
      <c r="A440" s="17"/>
      <c r="B440" s="108"/>
      <c r="C440" s="108"/>
      <c r="D440" s="17"/>
      <c r="E440" s="80"/>
    </row>
    <row r="441" spans="1:9" x14ac:dyDescent="0.25">
      <c r="A441" s="17"/>
      <c r="B441" s="108"/>
      <c r="C441" s="108"/>
      <c r="D441" s="17"/>
      <c r="E441" s="80"/>
    </row>
    <row r="442" spans="1:9" x14ac:dyDescent="0.25">
      <c r="A442" s="17"/>
      <c r="B442" s="108"/>
      <c r="C442" s="108"/>
      <c r="D442" s="17"/>
      <c r="E442" s="80"/>
    </row>
    <row r="443" spans="1:9" x14ac:dyDescent="0.25">
      <c r="A443" s="17"/>
      <c r="B443" s="108"/>
      <c r="C443" s="108"/>
      <c r="D443" s="17"/>
      <c r="E443" s="80"/>
    </row>
    <row r="444" spans="1:9" x14ac:dyDescent="0.25">
      <c r="A444" s="17"/>
      <c r="B444" s="108"/>
      <c r="C444" s="108"/>
      <c r="D444" s="17"/>
      <c r="E444" s="80"/>
    </row>
    <row r="445" spans="1:9" x14ac:dyDescent="0.25">
      <c r="A445" s="17"/>
      <c r="B445" s="108"/>
      <c r="C445" s="108"/>
      <c r="D445" s="17"/>
      <c r="E445" s="80"/>
    </row>
    <row r="446" spans="1:9" x14ac:dyDescent="0.25">
      <c r="A446" s="17"/>
      <c r="B446" s="108"/>
      <c r="C446" s="108"/>
      <c r="D446" s="17"/>
      <c r="E446" s="80"/>
    </row>
    <row r="447" spans="1:9" x14ac:dyDescent="0.25">
      <c r="A447" s="17"/>
      <c r="B447" s="108"/>
      <c r="C447" s="108"/>
      <c r="D447" s="17"/>
      <c r="E447" s="80"/>
    </row>
    <row r="448" spans="1:9" x14ac:dyDescent="0.25">
      <c r="A448" s="17"/>
      <c r="B448" s="108"/>
      <c r="C448" s="108"/>
      <c r="D448" s="17"/>
      <c r="E448" s="80"/>
    </row>
    <row r="449" spans="1:5" x14ac:dyDescent="0.25">
      <c r="A449" s="17"/>
      <c r="B449" s="108"/>
      <c r="C449" s="108"/>
      <c r="D449" s="17"/>
      <c r="E449" s="80"/>
    </row>
  </sheetData>
  <mergeCells count="12">
    <mergeCell ref="A9:E9"/>
    <mergeCell ref="A384:B384"/>
    <mergeCell ref="C1:E1"/>
    <mergeCell ref="C2:E2"/>
    <mergeCell ref="C3:E3"/>
    <mergeCell ref="C4:E4"/>
    <mergeCell ref="A8:E8"/>
    <mergeCell ref="A11:E11"/>
    <mergeCell ref="A348:E348"/>
    <mergeCell ref="F403:F412"/>
    <mergeCell ref="F415:F430"/>
    <mergeCell ref="F413:F414"/>
  </mergeCells>
  <conditionalFormatting sqref="A158:B158 A106 A159:A160 A136:A144 A110:A111 A114:A128 A147:A157">
    <cfRule type="duplicateValues" dxfId="106" priority="59"/>
  </conditionalFormatting>
  <conditionalFormatting sqref="A152 A149 A138:A139 A145:A146">
    <cfRule type="duplicateValues" dxfId="105" priority="58"/>
  </conditionalFormatting>
  <conditionalFormatting sqref="A295 A284:A288">
    <cfRule type="duplicateValues" dxfId="104" priority="56"/>
  </conditionalFormatting>
  <conditionalFormatting sqref="A284:A288">
    <cfRule type="duplicateValues" dxfId="103" priority="57"/>
  </conditionalFormatting>
  <conditionalFormatting sqref="A305:B305 B306">
    <cfRule type="duplicateValues" dxfId="102" priority="55"/>
  </conditionalFormatting>
  <conditionalFormatting sqref="A363:A366">
    <cfRule type="duplicateValues" dxfId="101" priority="54"/>
  </conditionalFormatting>
  <conditionalFormatting sqref="A361">
    <cfRule type="duplicateValues" dxfId="100" priority="52"/>
  </conditionalFormatting>
  <conditionalFormatting sqref="A361">
    <cfRule type="duplicateValues" dxfId="99" priority="53"/>
  </conditionalFormatting>
  <conditionalFormatting sqref="A168:B168 A169:A170">
    <cfRule type="duplicateValues" dxfId="98" priority="51"/>
  </conditionalFormatting>
  <conditionalFormatting sqref="A168:B168">
    <cfRule type="duplicateValues" dxfId="97" priority="50"/>
  </conditionalFormatting>
  <conditionalFormatting sqref="A314:A315">
    <cfRule type="duplicateValues" dxfId="96" priority="48"/>
  </conditionalFormatting>
  <conditionalFormatting sqref="A314:A315">
    <cfRule type="duplicateValues" dxfId="95" priority="49"/>
  </conditionalFormatting>
  <conditionalFormatting sqref="A324:B324">
    <cfRule type="duplicateValues" dxfId="94" priority="47"/>
  </conditionalFormatting>
  <conditionalFormatting sqref="A324:B324">
    <cfRule type="duplicateValues" dxfId="93" priority="46"/>
  </conditionalFormatting>
  <conditionalFormatting sqref="A307:B307 B308:B311">
    <cfRule type="duplicateValues" dxfId="92" priority="45"/>
  </conditionalFormatting>
  <conditionalFormatting sqref="A325:B325">
    <cfRule type="duplicateValues" dxfId="91" priority="44"/>
  </conditionalFormatting>
  <conditionalFormatting sqref="A325:B325">
    <cfRule type="duplicateValues" dxfId="90" priority="43"/>
  </conditionalFormatting>
  <conditionalFormatting sqref="A325:B325">
    <cfRule type="duplicateValues" dxfId="89" priority="42"/>
  </conditionalFormatting>
  <conditionalFormatting sqref="A368:B368 A369:A370">
    <cfRule type="duplicateValues" dxfId="88" priority="41"/>
  </conditionalFormatting>
  <conditionalFormatting sqref="A104:A105">
    <cfRule type="duplicateValues" dxfId="87" priority="39"/>
  </conditionalFormatting>
  <conditionalFormatting sqref="A104:A105">
    <cfRule type="duplicateValues" dxfId="86" priority="40"/>
  </conditionalFormatting>
  <conditionalFormatting sqref="A118:A121">
    <cfRule type="duplicateValues" dxfId="85" priority="38"/>
  </conditionalFormatting>
  <conditionalFormatting sqref="A150:A151">
    <cfRule type="duplicateValues" dxfId="84" priority="37"/>
  </conditionalFormatting>
  <conditionalFormatting sqref="A321:A322">
    <cfRule type="duplicateValues" dxfId="83" priority="36"/>
  </conditionalFormatting>
  <conditionalFormatting sqref="A321:A322">
    <cfRule type="duplicateValues" dxfId="82" priority="35"/>
  </conditionalFormatting>
  <conditionalFormatting sqref="A167:B168 A163:A164 A169:A170">
    <cfRule type="duplicateValues" dxfId="81" priority="60"/>
  </conditionalFormatting>
  <conditionalFormatting sqref="B287:B289 B292:B293">
    <cfRule type="duplicateValues" dxfId="80" priority="34"/>
  </conditionalFormatting>
  <conditionalFormatting sqref="B286">
    <cfRule type="duplicateValues" dxfId="79" priority="32"/>
  </conditionalFormatting>
  <conditionalFormatting sqref="B286">
    <cfRule type="duplicateValues" dxfId="78" priority="33"/>
  </conditionalFormatting>
  <conditionalFormatting sqref="A373:A375">
    <cfRule type="duplicateValues" dxfId="77" priority="31"/>
  </conditionalFormatting>
  <conditionalFormatting sqref="A377">
    <cfRule type="duplicateValues" dxfId="76" priority="30"/>
  </conditionalFormatting>
  <conditionalFormatting sqref="A106 A110:A111 A114:A117">
    <cfRule type="duplicateValues" dxfId="75" priority="61"/>
  </conditionalFormatting>
  <conditionalFormatting sqref="A145:A146">
    <cfRule type="duplicateValues" dxfId="74" priority="62"/>
  </conditionalFormatting>
  <conditionalFormatting sqref="A282:A283 A289 A296:B302 A292:A295 B304">
    <cfRule type="duplicateValues" dxfId="73" priority="63"/>
  </conditionalFormatting>
  <conditionalFormatting sqref="A312:A316 A320">
    <cfRule type="duplicateValues" dxfId="72" priority="64"/>
  </conditionalFormatting>
  <conditionalFormatting sqref="A361:A367">
    <cfRule type="duplicateValues" dxfId="71" priority="65"/>
  </conditionalFormatting>
  <conditionalFormatting sqref="A362:A367">
    <cfRule type="duplicateValues" dxfId="70" priority="66"/>
  </conditionalFormatting>
  <conditionalFormatting sqref="A371:A372">
    <cfRule type="duplicateValues" dxfId="69" priority="67"/>
  </conditionalFormatting>
  <conditionalFormatting sqref="A379 A376">
    <cfRule type="duplicateValues" dxfId="68" priority="68"/>
  </conditionalFormatting>
  <conditionalFormatting sqref="A161:A162">
    <cfRule type="duplicateValues" dxfId="67" priority="29"/>
  </conditionalFormatting>
  <conditionalFormatting sqref="A317:A318">
    <cfRule type="duplicateValues" dxfId="66" priority="26"/>
  </conditionalFormatting>
  <conditionalFormatting sqref="A317:A318">
    <cfRule type="duplicateValues" dxfId="65" priority="27"/>
  </conditionalFormatting>
  <conditionalFormatting sqref="A317:A319">
    <cfRule type="duplicateValues" dxfId="64" priority="28"/>
  </conditionalFormatting>
  <conditionalFormatting sqref="A165:A166">
    <cfRule type="duplicateValues" dxfId="63" priority="25"/>
  </conditionalFormatting>
  <conditionalFormatting sqref="A360">
    <cfRule type="duplicateValues" dxfId="62" priority="22"/>
  </conditionalFormatting>
  <conditionalFormatting sqref="A360">
    <cfRule type="duplicateValues" dxfId="61" priority="23"/>
  </conditionalFormatting>
  <conditionalFormatting sqref="A360">
    <cfRule type="duplicateValues" dxfId="60" priority="24"/>
  </conditionalFormatting>
  <conditionalFormatting sqref="A129:A131">
    <cfRule type="duplicateValues" dxfId="59" priority="21"/>
  </conditionalFormatting>
  <conditionalFormatting sqref="A378">
    <cfRule type="duplicateValues" dxfId="58" priority="20"/>
  </conditionalFormatting>
  <conditionalFormatting sqref="A310:A311">
    <cfRule type="duplicateValues" dxfId="57" priority="19"/>
  </conditionalFormatting>
  <conditionalFormatting sqref="A308:A309">
    <cfRule type="duplicateValues" dxfId="56" priority="18"/>
  </conditionalFormatting>
  <conditionalFormatting sqref="A109">
    <cfRule type="duplicateValues" dxfId="55" priority="16"/>
  </conditionalFormatting>
  <conditionalFormatting sqref="A107:A108">
    <cfRule type="duplicateValues" dxfId="54" priority="14"/>
  </conditionalFormatting>
  <conditionalFormatting sqref="A107:A108">
    <cfRule type="duplicateValues" dxfId="53" priority="15"/>
  </conditionalFormatting>
  <conditionalFormatting sqref="A109">
    <cfRule type="duplicateValues" dxfId="52" priority="17"/>
  </conditionalFormatting>
  <conditionalFormatting sqref="A112:A113">
    <cfRule type="duplicateValues" dxfId="51" priority="12"/>
  </conditionalFormatting>
  <conditionalFormatting sqref="A112:A113">
    <cfRule type="duplicateValues" dxfId="50" priority="13"/>
  </conditionalFormatting>
  <conditionalFormatting sqref="A290">
    <cfRule type="duplicateValues" dxfId="49" priority="9"/>
  </conditionalFormatting>
  <conditionalFormatting sqref="A290">
    <cfRule type="duplicateValues" dxfId="48" priority="10"/>
  </conditionalFormatting>
  <conditionalFormatting sqref="B290:B291">
    <cfRule type="duplicateValues" dxfId="47" priority="8"/>
  </conditionalFormatting>
  <conditionalFormatting sqref="A291">
    <cfRule type="duplicateValues" dxfId="46" priority="11"/>
  </conditionalFormatting>
  <conditionalFormatting sqref="A323">
    <cfRule type="duplicateValues" dxfId="45" priority="7"/>
  </conditionalFormatting>
  <conditionalFormatting sqref="A323">
    <cfRule type="duplicateValues" dxfId="44" priority="6"/>
  </conditionalFormatting>
  <conditionalFormatting sqref="A303:B303">
    <cfRule type="duplicateValues" dxfId="43" priority="5"/>
  </conditionalFormatting>
  <conditionalFormatting sqref="A304">
    <cfRule type="duplicateValues" dxfId="42" priority="4"/>
  </conditionalFormatting>
  <conditionalFormatting sqref="A132:A133">
    <cfRule type="duplicateValues" dxfId="41" priority="3"/>
  </conditionalFormatting>
  <conditionalFormatting sqref="A134:A135">
    <cfRule type="duplicateValues" dxfId="40" priority="2"/>
  </conditionalFormatting>
  <conditionalFormatting sqref="A306">
    <cfRule type="duplicateValues" dxfId="39" priority="1"/>
  </conditionalFormatting>
  <pageMargins left="0" right="0" top="0.59055118110236227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1"/>
  <sheetViews>
    <sheetView topLeftCell="A280" zoomScale="79" zoomScaleNormal="79" zoomScaleSheetLayoutView="80" workbookViewId="0">
      <selection activeCell="E283" sqref="E283"/>
    </sheetView>
  </sheetViews>
  <sheetFormatPr defaultColWidth="8.85546875" defaultRowHeight="15.75" x14ac:dyDescent="0.25"/>
  <cols>
    <col min="1" max="1" width="53.85546875" style="2" customWidth="1"/>
    <col min="2" max="2" width="8.140625" style="43" customWidth="1"/>
    <col min="3" max="3" width="10.140625" style="43" customWidth="1"/>
    <col min="4" max="4" width="10" style="2" customWidth="1"/>
    <col min="5" max="5" width="14.28515625" style="81" customWidth="1"/>
    <col min="6" max="16384" width="8.85546875" style="2"/>
  </cols>
  <sheetData>
    <row r="1" spans="1:5" x14ac:dyDescent="0.25">
      <c r="A1" s="23"/>
      <c r="C1" s="164" t="s">
        <v>64</v>
      </c>
      <c r="D1" s="164"/>
      <c r="E1" s="164"/>
    </row>
    <row r="2" spans="1:5" ht="15.6" customHeight="1" x14ac:dyDescent="0.25">
      <c r="A2" s="22"/>
      <c r="B2" s="44"/>
      <c r="C2" s="165" t="s">
        <v>68</v>
      </c>
      <c r="D2" s="165"/>
      <c r="E2" s="165"/>
    </row>
    <row r="3" spans="1:5" ht="15.6" customHeight="1" x14ac:dyDescent="0.25">
      <c r="A3" s="22"/>
      <c r="B3" s="44"/>
      <c r="C3" s="165" t="s">
        <v>66</v>
      </c>
      <c r="D3" s="165"/>
      <c r="E3" s="165"/>
    </row>
    <row r="4" spans="1:5" ht="15.6" customHeight="1" x14ac:dyDescent="0.25">
      <c r="A4" s="22"/>
      <c r="B4" s="44"/>
      <c r="C4" s="165" t="s">
        <v>67</v>
      </c>
      <c r="D4" s="165"/>
      <c r="E4" s="165"/>
    </row>
    <row r="5" spans="1:5" x14ac:dyDescent="0.25">
      <c r="A5" s="44"/>
      <c r="B5" s="44"/>
      <c r="C5" s="102" t="s">
        <v>275</v>
      </c>
      <c r="D5" s="89">
        <v>2022</v>
      </c>
      <c r="E5" s="76" t="s">
        <v>276</v>
      </c>
    </row>
    <row r="6" spans="1:5" x14ac:dyDescent="0.25">
      <c r="A6" s="44"/>
      <c r="B6" s="44"/>
      <c r="C6" s="44"/>
      <c r="D6" s="44"/>
      <c r="E6" s="77"/>
    </row>
    <row r="7" spans="1:5" x14ac:dyDescent="0.25">
      <c r="A7" s="44"/>
      <c r="B7" s="44"/>
      <c r="C7" s="44"/>
      <c r="D7" s="44"/>
      <c r="E7" s="77"/>
    </row>
    <row r="8" spans="1:5" x14ac:dyDescent="0.25">
      <c r="A8" s="166" t="s">
        <v>65</v>
      </c>
      <c r="B8" s="166"/>
      <c r="C8" s="166"/>
      <c r="D8" s="166"/>
      <c r="E8" s="166"/>
    </row>
    <row r="9" spans="1:5" x14ac:dyDescent="0.25">
      <c r="A9" s="163" t="s">
        <v>150</v>
      </c>
      <c r="B9" s="163"/>
      <c r="C9" s="163"/>
      <c r="D9" s="163"/>
      <c r="E9" s="163"/>
    </row>
    <row r="10" spans="1:5" x14ac:dyDescent="0.25">
      <c r="A10" s="21"/>
      <c r="B10" s="21"/>
      <c r="C10" s="21"/>
      <c r="D10" s="21"/>
      <c r="E10" s="78"/>
    </row>
    <row r="11" spans="1:5" ht="37.5" customHeight="1" x14ac:dyDescent="0.25">
      <c r="A11" s="20" t="s">
        <v>78</v>
      </c>
      <c r="B11" s="20" t="s">
        <v>185</v>
      </c>
      <c r="C11" s="5" t="s">
        <v>0</v>
      </c>
      <c r="D11" s="5" t="s">
        <v>1</v>
      </c>
      <c r="E11" s="79" t="s">
        <v>4</v>
      </c>
    </row>
    <row r="12" spans="1:5" ht="23.45" customHeight="1" x14ac:dyDescent="0.25">
      <c r="A12" s="157" t="s">
        <v>2</v>
      </c>
      <c r="B12" s="158"/>
      <c r="C12" s="158"/>
      <c r="D12" s="158"/>
      <c r="E12" s="159"/>
    </row>
    <row r="13" spans="1:5" ht="20.45" customHeight="1" x14ac:dyDescent="0.3">
      <c r="A13" s="4" t="s">
        <v>60</v>
      </c>
      <c r="B13" s="45"/>
      <c r="C13" s="104">
        <f>SUM(C14:C71)</f>
        <v>3085</v>
      </c>
      <c r="D13" s="104"/>
      <c r="E13" s="105">
        <f t="shared" ref="E13" si="0">SUM(E14:E71)</f>
        <v>866500.70000000007</v>
      </c>
    </row>
    <row r="14" spans="1:5" ht="18" customHeight="1" x14ac:dyDescent="0.25">
      <c r="A14" s="7" t="s">
        <v>96</v>
      </c>
      <c r="B14" s="46">
        <v>1</v>
      </c>
      <c r="C14" s="39">
        <v>30</v>
      </c>
      <c r="D14" s="6">
        <v>470.25</v>
      </c>
      <c r="E14" s="18">
        <f t="shared" ref="E14:E252" si="1">C14*D14</f>
        <v>14107.5</v>
      </c>
    </row>
    <row r="15" spans="1:5" ht="18" customHeight="1" x14ac:dyDescent="0.25">
      <c r="A15" s="7" t="s">
        <v>97</v>
      </c>
      <c r="B15" s="46">
        <v>1</v>
      </c>
      <c r="C15" s="39">
        <v>30</v>
      </c>
      <c r="D15" s="6">
        <v>470.25</v>
      </c>
      <c r="E15" s="18">
        <f t="shared" si="1"/>
        <v>14107.5</v>
      </c>
    </row>
    <row r="16" spans="1:5" ht="18" customHeight="1" x14ac:dyDescent="0.25">
      <c r="A16" s="7" t="s">
        <v>262</v>
      </c>
      <c r="B16" s="46">
        <v>1</v>
      </c>
      <c r="C16" s="39">
        <v>195</v>
      </c>
      <c r="D16" s="6">
        <v>132</v>
      </c>
      <c r="E16" s="18">
        <f t="shared" si="1"/>
        <v>25740</v>
      </c>
    </row>
    <row r="17" spans="1:5" ht="18" customHeight="1" x14ac:dyDescent="0.25">
      <c r="A17" s="7" t="s">
        <v>263</v>
      </c>
      <c r="B17" s="46">
        <v>1</v>
      </c>
      <c r="C17" s="39">
        <v>195</v>
      </c>
      <c r="D17" s="6">
        <v>132</v>
      </c>
      <c r="E17" s="18">
        <f t="shared" si="1"/>
        <v>25740</v>
      </c>
    </row>
    <row r="18" spans="1:5" ht="18" customHeight="1" x14ac:dyDescent="0.25">
      <c r="A18" s="7" t="s">
        <v>98</v>
      </c>
      <c r="B18" s="46">
        <v>2</v>
      </c>
      <c r="C18" s="39">
        <v>56</v>
      </c>
      <c r="D18" s="6">
        <v>507.65</v>
      </c>
      <c r="E18" s="18">
        <f t="shared" si="1"/>
        <v>28428.399999999998</v>
      </c>
    </row>
    <row r="19" spans="1:5" ht="18" customHeight="1" x14ac:dyDescent="0.25">
      <c r="A19" s="7" t="s">
        <v>97</v>
      </c>
      <c r="B19" s="46">
        <v>2</v>
      </c>
      <c r="C19" s="39">
        <v>56</v>
      </c>
      <c r="D19" s="6">
        <v>507.65</v>
      </c>
      <c r="E19" s="18">
        <f t="shared" si="1"/>
        <v>28428.399999999998</v>
      </c>
    </row>
    <row r="20" spans="1:5" ht="18" customHeight="1" x14ac:dyDescent="0.25">
      <c r="A20" s="7" t="s">
        <v>98</v>
      </c>
      <c r="B20" s="46">
        <v>3</v>
      </c>
      <c r="C20" s="39">
        <v>86</v>
      </c>
      <c r="D20" s="6">
        <v>507.65</v>
      </c>
      <c r="E20" s="18">
        <f t="shared" si="1"/>
        <v>43657.9</v>
      </c>
    </row>
    <row r="21" spans="1:5" ht="18" customHeight="1" x14ac:dyDescent="0.25">
      <c r="A21" s="7" t="s">
        <v>97</v>
      </c>
      <c r="B21" s="46">
        <v>3</v>
      </c>
      <c r="C21" s="39">
        <v>86</v>
      </c>
      <c r="D21" s="6">
        <v>507.65</v>
      </c>
      <c r="E21" s="18">
        <f t="shared" si="1"/>
        <v>43657.9</v>
      </c>
    </row>
    <row r="22" spans="1:5" ht="18" customHeight="1" x14ac:dyDescent="0.25">
      <c r="A22" s="7" t="s">
        <v>261</v>
      </c>
      <c r="B22" s="46">
        <v>1</v>
      </c>
      <c r="C22" s="39">
        <v>30</v>
      </c>
      <c r="D22" s="6">
        <v>353.65</v>
      </c>
      <c r="E22" s="18">
        <f t="shared" si="1"/>
        <v>10609.5</v>
      </c>
    </row>
    <row r="23" spans="1:5" ht="18" customHeight="1" x14ac:dyDescent="0.25">
      <c r="A23" s="7" t="s">
        <v>106</v>
      </c>
      <c r="B23" s="46">
        <v>1</v>
      </c>
      <c r="C23" s="39">
        <v>30</v>
      </c>
      <c r="D23" s="6">
        <v>353.65</v>
      </c>
      <c r="E23" s="18">
        <f t="shared" si="1"/>
        <v>10609.5</v>
      </c>
    </row>
    <row r="24" spans="1:5" ht="31.5" x14ac:dyDescent="0.25">
      <c r="A24" s="7" t="s">
        <v>5</v>
      </c>
      <c r="B24" s="46">
        <v>1</v>
      </c>
      <c r="C24" s="39">
        <v>83</v>
      </c>
      <c r="D24" s="6">
        <v>190.3</v>
      </c>
      <c r="E24" s="18">
        <f t="shared" si="1"/>
        <v>15794.900000000001</v>
      </c>
    </row>
    <row r="25" spans="1:5" ht="31.5" x14ac:dyDescent="0.25">
      <c r="A25" s="7" t="s">
        <v>6</v>
      </c>
      <c r="B25" s="46">
        <v>1</v>
      </c>
      <c r="C25" s="39">
        <v>83</v>
      </c>
      <c r="D25" s="6">
        <v>190.3</v>
      </c>
      <c r="E25" s="18">
        <f t="shared" si="1"/>
        <v>15794.900000000001</v>
      </c>
    </row>
    <row r="26" spans="1:5" x14ac:dyDescent="0.25">
      <c r="A26" s="7" t="s">
        <v>264</v>
      </c>
      <c r="B26" s="46">
        <v>2</v>
      </c>
      <c r="C26" s="39">
        <v>46</v>
      </c>
      <c r="D26" s="6">
        <v>496.65</v>
      </c>
      <c r="E26" s="18">
        <f t="shared" si="1"/>
        <v>22845.899999999998</v>
      </c>
    </row>
    <row r="27" spans="1:5" x14ac:dyDescent="0.25">
      <c r="A27" s="7" t="s">
        <v>265</v>
      </c>
      <c r="B27" s="46">
        <v>2</v>
      </c>
      <c r="C27" s="39">
        <v>46</v>
      </c>
      <c r="D27" s="6">
        <v>496.65</v>
      </c>
      <c r="E27" s="18">
        <f t="shared" si="1"/>
        <v>22845.899999999998</v>
      </c>
    </row>
    <row r="28" spans="1:5" x14ac:dyDescent="0.25">
      <c r="A28" s="7" t="s">
        <v>266</v>
      </c>
      <c r="B28" s="46">
        <v>3</v>
      </c>
      <c r="C28" s="39">
        <v>39</v>
      </c>
      <c r="D28" s="6">
        <v>496.65</v>
      </c>
      <c r="E28" s="18">
        <f t="shared" si="1"/>
        <v>19369.349999999999</v>
      </c>
    </row>
    <row r="29" spans="1:5" x14ac:dyDescent="0.25">
      <c r="A29" s="7" t="s">
        <v>267</v>
      </c>
      <c r="B29" s="46">
        <v>3</v>
      </c>
      <c r="C29" s="39">
        <v>39</v>
      </c>
      <c r="D29" s="6">
        <v>496.65</v>
      </c>
      <c r="E29" s="18">
        <f t="shared" si="1"/>
        <v>19369.349999999999</v>
      </c>
    </row>
    <row r="30" spans="1:5" ht="18" customHeight="1" x14ac:dyDescent="0.25">
      <c r="A30" s="7" t="s">
        <v>7</v>
      </c>
      <c r="B30" s="46">
        <v>1</v>
      </c>
      <c r="C30" s="39">
        <v>30</v>
      </c>
      <c r="D30" s="6">
        <v>411.4</v>
      </c>
      <c r="E30" s="18">
        <f t="shared" si="1"/>
        <v>12342</v>
      </c>
    </row>
    <row r="31" spans="1:5" ht="18" customHeight="1" x14ac:dyDescent="0.25">
      <c r="A31" s="7" t="s">
        <v>8</v>
      </c>
      <c r="B31" s="46">
        <v>1</v>
      </c>
      <c r="C31" s="39">
        <v>30</v>
      </c>
      <c r="D31" s="6">
        <v>411.4</v>
      </c>
      <c r="E31" s="18">
        <f t="shared" si="1"/>
        <v>12342</v>
      </c>
    </row>
    <row r="32" spans="1:5" ht="18" customHeight="1" x14ac:dyDescent="0.25">
      <c r="A32" s="7" t="s">
        <v>151</v>
      </c>
      <c r="B32" s="46">
        <v>1</v>
      </c>
      <c r="C32" s="39">
        <v>271</v>
      </c>
      <c r="D32" s="6">
        <v>103.4</v>
      </c>
      <c r="E32" s="18">
        <f t="shared" si="1"/>
        <v>28021.4</v>
      </c>
    </row>
    <row r="33" spans="1:5" ht="18" customHeight="1" x14ac:dyDescent="0.25">
      <c r="A33" s="7" t="s">
        <v>152</v>
      </c>
      <c r="B33" s="46">
        <v>1</v>
      </c>
      <c r="C33" s="39">
        <v>271</v>
      </c>
      <c r="D33" s="6">
        <v>103.4</v>
      </c>
      <c r="E33" s="18">
        <f t="shared" si="1"/>
        <v>28021.4</v>
      </c>
    </row>
    <row r="34" spans="1:5" ht="18" customHeight="1" x14ac:dyDescent="0.25">
      <c r="A34" s="7" t="s">
        <v>153</v>
      </c>
      <c r="B34" s="46">
        <v>1</v>
      </c>
      <c r="C34" s="39">
        <v>271</v>
      </c>
      <c r="D34" s="6">
        <v>103.4</v>
      </c>
      <c r="E34" s="18">
        <f t="shared" si="1"/>
        <v>28021.4</v>
      </c>
    </row>
    <row r="35" spans="1:5" ht="18" customHeight="1" x14ac:dyDescent="0.25">
      <c r="A35" s="7" t="s">
        <v>154</v>
      </c>
      <c r="B35" s="46">
        <v>1</v>
      </c>
      <c r="C35" s="39">
        <v>271</v>
      </c>
      <c r="D35" s="6">
        <v>103.4</v>
      </c>
      <c r="E35" s="18">
        <f t="shared" si="1"/>
        <v>28021.4</v>
      </c>
    </row>
    <row r="36" spans="1:5" ht="18" customHeight="1" x14ac:dyDescent="0.25">
      <c r="A36" s="7" t="s">
        <v>92</v>
      </c>
      <c r="B36" s="46">
        <v>1</v>
      </c>
      <c r="C36" s="39">
        <v>15</v>
      </c>
      <c r="D36" s="6">
        <v>184.8</v>
      </c>
      <c r="E36" s="18">
        <f t="shared" si="1"/>
        <v>2772</v>
      </c>
    </row>
    <row r="37" spans="1:5" ht="18" customHeight="1" x14ac:dyDescent="0.25">
      <c r="A37" s="7" t="s">
        <v>161</v>
      </c>
      <c r="B37" s="46">
        <v>2</v>
      </c>
      <c r="C37" s="39">
        <v>31</v>
      </c>
      <c r="D37" s="6">
        <v>536.25</v>
      </c>
      <c r="E37" s="18">
        <f t="shared" si="1"/>
        <v>16623.75</v>
      </c>
    </row>
    <row r="38" spans="1:5" ht="18" customHeight="1" x14ac:dyDescent="0.25">
      <c r="A38" s="7" t="s">
        <v>162</v>
      </c>
      <c r="B38" s="46">
        <v>2</v>
      </c>
      <c r="C38" s="39">
        <v>31</v>
      </c>
      <c r="D38" s="6">
        <v>536.25</v>
      </c>
      <c r="E38" s="18">
        <f t="shared" si="1"/>
        <v>16623.75</v>
      </c>
    </row>
    <row r="39" spans="1:5" ht="30" customHeight="1" x14ac:dyDescent="0.25">
      <c r="A39" s="7" t="s">
        <v>93</v>
      </c>
      <c r="B39" s="46">
        <v>1</v>
      </c>
      <c r="C39" s="39">
        <v>57</v>
      </c>
      <c r="D39" s="6">
        <v>221.65</v>
      </c>
      <c r="E39" s="18">
        <f t="shared" si="1"/>
        <v>12634.050000000001</v>
      </c>
    </row>
    <row r="40" spans="1:5" ht="18" customHeight="1" x14ac:dyDescent="0.25">
      <c r="A40" s="7" t="s">
        <v>163</v>
      </c>
      <c r="B40" s="46">
        <v>3</v>
      </c>
      <c r="C40" s="39">
        <v>159</v>
      </c>
      <c r="D40" s="6">
        <v>536.25</v>
      </c>
      <c r="E40" s="18">
        <f t="shared" si="1"/>
        <v>85263.75</v>
      </c>
    </row>
    <row r="41" spans="1:5" ht="18" customHeight="1" x14ac:dyDescent="0.25">
      <c r="A41" s="7" t="s">
        <v>164</v>
      </c>
      <c r="B41" s="46">
        <v>3</v>
      </c>
      <c r="C41" s="39">
        <v>159</v>
      </c>
      <c r="D41" s="6">
        <v>536.25</v>
      </c>
      <c r="E41" s="18">
        <f t="shared" si="1"/>
        <v>85263.75</v>
      </c>
    </row>
    <row r="42" spans="1:5" ht="33.75" customHeight="1" x14ac:dyDescent="0.25">
      <c r="A42" s="7" t="s">
        <v>178</v>
      </c>
      <c r="B42" s="46">
        <v>3</v>
      </c>
      <c r="C42" s="39">
        <v>1</v>
      </c>
      <c r="D42" s="6">
        <v>529.65</v>
      </c>
      <c r="E42" s="18">
        <f t="shared" si="1"/>
        <v>529.65</v>
      </c>
    </row>
    <row r="43" spans="1:5" ht="33.75" customHeight="1" x14ac:dyDescent="0.25">
      <c r="A43" s="7" t="s">
        <v>179</v>
      </c>
      <c r="B43" s="46">
        <v>3</v>
      </c>
      <c r="C43" s="39">
        <v>1</v>
      </c>
      <c r="D43" s="6">
        <v>529.65</v>
      </c>
      <c r="E43" s="18">
        <f t="shared" si="1"/>
        <v>529.65</v>
      </c>
    </row>
    <row r="44" spans="1:5" ht="35.1" customHeight="1" x14ac:dyDescent="0.25">
      <c r="A44" s="7" t="s">
        <v>176</v>
      </c>
      <c r="B44" s="46">
        <v>3</v>
      </c>
      <c r="C44" s="39">
        <v>1</v>
      </c>
      <c r="D44" s="6">
        <v>583</v>
      </c>
      <c r="E44" s="18">
        <f t="shared" si="1"/>
        <v>583</v>
      </c>
    </row>
    <row r="45" spans="1:5" ht="48" customHeight="1" x14ac:dyDescent="0.25">
      <c r="A45" s="7" t="s">
        <v>177</v>
      </c>
      <c r="B45" s="46">
        <v>3</v>
      </c>
      <c r="C45" s="39">
        <v>1</v>
      </c>
      <c r="D45" s="6">
        <v>322.85000000000002</v>
      </c>
      <c r="E45" s="18">
        <f t="shared" si="1"/>
        <v>322.85000000000002</v>
      </c>
    </row>
    <row r="46" spans="1:5" ht="50.1" customHeight="1" x14ac:dyDescent="0.25">
      <c r="A46" s="7" t="s">
        <v>170</v>
      </c>
      <c r="B46" s="46">
        <v>3</v>
      </c>
      <c r="C46" s="39">
        <v>1</v>
      </c>
      <c r="D46" s="6">
        <v>529.65</v>
      </c>
      <c r="E46" s="18">
        <f t="shared" si="1"/>
        <v>529.65</v>
      </c>
    </row>
    <row r="47" spans="1:5" ht="50.1" customHeight="1" x14ac:dyDescent="0.25">
      <c r="A47" s="7" t="s">
        <v>171</v>
      </c>
      <c r="B47" s="46">
        <v>3</v>
      </c>
      <c r="C47" s="39">
        <v>1</v>
      </c>
      <c r="D47" s="6">
        <v>529.65</v>
      </c>
      <c r="E47" s="18">
        <f t="shared" si="1"/>
        <v>529.65</v>
      </c>
    </row>
    <row r="48" spans="1:5" ht="50.1" customHeight="1" x14ac:dyDescent="0.25">
      <c r="A48" s="7" t="s">
        <v>172</v>
      </c>
      <c r="B48" s="46">
        <v>3</v>
      </c>
      <c r="C48" s="39">
        <v>1</v>
      </c>
      <c r="D48" s="6">
        <v>246.95</v>
      </c>
      <c r="E48" s="18">
        <f t="shared" si="1"/>
        <v>246.95</v>
      </c>
    </row>
    <row r="49" spans="1:5" ht="50.1" customHeight="1" x14ac:dyDescent="0.25">
      <c r="A49" s="7" t="s">
        <v>173</v>
      </c>
      <c r="B49" s="46">
        <v>3</v>
      </c>
      <c r="C49" s="39">
        <v>1</v>
      </c>
      <c r="D49" s="6">
        <v>246.95</v>
      </c>
      <c r="E49" s="18">
        <f t="shared" si="1"/>
        <v>246.95</v>
      </c>
    </row>
    <row r="50" spans="1:5" ht="50.1" customHeight="1" x14ac:dyDescent="0.25">
      <c r="A50" s="7" t="s">
        <v>192</v>
      </c>
      <c r="B50" s="46">
        <v>3</v>
      </c>
      <c r="C50" s="39">
        <v>1</v>
      </c>
      <c r="D50" s="6">
        <v>554.4</v>
      </c>
      <c r="E50" s="18">
        <f t="shared" si="1"/>
        <v>554.4</v>
      </c>
    </row>
    <row r="51" spans="1:5" ht="50.1" customHeight="1" x14ac:dyDescent="0.25">
      <c r="A51" s="7" t="s">
        <v>193</v>
      </c>
      <c r="B51" s="46">
        <v>3</v>
      </c>
      <c r="C51" s="39">
        <v>1</v>
      </c>
      <c r="D51" s="6">
        <v>554.4</v>
      </c>
      <c r="E51" s="18">
        <f t="shared" si="1"/>
        <v>554.4</v>
      </c>
    </row>
    <row r="52" spans="1:5" ht="50.1" customHeight="1" x14ac:dyDescent="0.25">
      <c r="A52" s="7" t="s">
        <v>200</v>
      </c>
      <c r="B52" s="46">
        <v>3</v>
      </c>
      <c r="C52" s="39">
        <v>1</v>
      </c>
      <c r="D52" s="6">
        <v>284.35000000000002</v>
      </c>
      <c r="E52" s="18">
        <f t="shared" si="1"/>
        <v>284.35000000000002</v>
      </c>
    </row>
    <row r="53" spans="1:5" ht="50.1" customHeight="1" x14ac:dyDescent="0.25">
      <c r="A53" s="7" t="s">
        <v>201</v>
      </c>
      <c r="B53" s="46">
        <v>3</v>
      </c>
      <c r="C53" s="39">
        <v>1</v>
      </c>
      <c r="D53" s="6">
        <v>284.35000000000002</v>
      </c>
      <c r="E53" s="18">
        <f t="shared" si="1"/>
        <v>284.35000000000002</v>
      </c>
    </row>
    <row r="54" spans="1:5" ht="50.1" customHeight="1" x14ac:dyDescent="0.25">
      <c r="A54" s="7" t="s">
        <v>203</v>
      </c>
      <c r="B54" s="46">
        <v>3</v>
      </c>
      <c r="C54" s="39">
        <v>1</v>
      </c>
      <c r="D54" s="6">
        <v>499.9</v>
      </c>
      <c r="E54" s="18">
        <f t="shared" si="1"/>
        <v>499.9</v>
      </c>
    </row>
    <row r="55" spans="1:5" ht="50.1" customHeight="1" x14ac:dyDescent="0.25">
      <c r="A55" s="7" t="s">
        <v>202</v>
      </c>
      <c r="B55" s="46">
        <v>3</v>
      </c>
      <c r="C55" s="39">
        <v>1</v>
      </c>
      <c r="D55" s="6">
        <v>499.9</v>
      </c>
      <c r="E55" s="18">
        <f t="shared" si="1"/>
        <v>499.9</v>
      </c>
    </row>
    <row r="56" spans="1:5" ht="50.1" customHeight="1" x14ac:dyDescent="0.25">
      <c r="A56" s="7" t="s">
        <v>204</v>
      </c>
      <c r="B56" s="46">
        <v>3</v>
      </c>
      <c r="C56" s="39">
        <v>1</v>
      </c>
      <c r="D56" s="6">
        <v>279.39999999999998</v>
      </c>
      <c r="E56" s="18">
        <f t="shared" si="1"/>
        <v>279.39999999999998</v>
      </c>
    </row>
    <row r="57" spans="1:5" ht="31.5" x14ac:dyDescent="0.25">
      <c r="A57" s="7" t="s">
        <v>174</v>
      </c>
      <c r="B57" s="46">
        <v>4</v>
      </c>
      <c r="C57" s="39">
        <v>32</v>
      </c>
      <c r="D57" s="6">
        <v>453.75</v>
      </c>
      <c r="E57" s="18">
        <f t="shared" si="1"/>
        <v>14520</v>
      </c>
    </row>
    <row r="58" spans="1:5" ht="31.5" x14ac:dyDescent="0.25">
      <c r="A58" s="7" t="s">
        <v>175</v>
      </c>
      <c r="B58" s="46">
        <v>4</v>
      </c>
      <c r="C58" s="39">
        <v>32</v>
      </c>
      <c r="D58" s="6">
        <v>453.75</v>
      </c>
      <c r="E58" s="18">
        <f t="shared" si="1"/>
        <v>14520</v>
      </c>
    </row>
    <row r="59" spans="1:5" x14ac:dyDescent="0.25">
      <c r="A59" s="7" t="s">
        <v>87</v>
      </c>
      <c r="B59" s="46">
        <v>1</v>
      </c>
      <c r="C59" s="39">
        <v>45</v>
      </c>
      <c r="D59" s="6">
        <v>508.75</v>
      </c>
      <c r="E59" s="18">
        <f t="shared" si="1"/>
        <v>22893.75</v>
      </c>
    </row>
    <row r="60" spans="1:5" x14ac:dyDescent="0.25">
      <c r="A60" s="7" t="s">
        <v>155</v>
      </c>
      <c r="B60" s="46">
        <v>1</v>
      </c>
      <c r="C60" s="39">
        <v>86</v>
      </c>
      <c r="D60" s="6">
        <v>145.75</v>
      </c>
      <c r="E60" s="18">
        <f t="shared" si="1"/>
        <v>12534.5</v>
      </c>
    </row>
    <row r="61" spans="1:5" ht="16.149999999999999" customHeight="1" x14ac:dyDescent="0.25">
      <c r="A61" s="7" t="s">
        <v>88</v>
      </c>
      <c r="B61" s="46">
        <v>2</v>
      </c>
      <c r="C61" s="39">
        <v>41</v>
      </c>
      <c r="D61" s="6">
        <v>521.4</v>
      </c>
      <c r="E61" s="18">
        <f t="shared" si="1"/>
        <v>21377.399999999998</v>
      </c>
    </row>
    <row r="62" spans="1:5" x14ac:dyDescent="0.25">
      <c r="A62" s="7" t="s">
        <v>89</v>
      </c>
      <c r="B62" s="46">
        <v>2</v>
      </c>
      <c r="C62" s="39">
        <v>41</v>
      </c>
      <c r="D62" s="6">
        <v>521.4</v>
      </c>
      <c r="E62" s="18">
        <f t="shared" si="1"/>
        <v>21377.399999999998</v>
      </c>
    </row>
    <row r="63" spans="1:5" ht="14.45" customHeight="1" x14ac:dyDescent="0.25">
      <c r="A63" s="7" t="s">
        <v>156</v>
      </c>
      <c r="B63" s="46">
        <v>3</v>
      </c>
      <c r="C63" s="39">
        <v>14</v>
      </c>
      <c r="D63" s="6">
        <v>521.4</v>
      </c>
      <c r="E63" s="18">
        <f t="shared" si="1"/>
        <v>7299.5999999999995</v>
      </c>
    </row>
    <row r="64" spans="1:5" ht="14.45" customHeight="1" x14ac:dyDescent="0.25">
      <c r="A64" s="7" t="s">
        <v>157</v>
      </c>
      <c r="B64" s="46">
        <v>3</v>
      </c>
      <c r="C64" s="39">
        <v>14</v>
      </c>
      <c r="D64" s="6">
        <v>521.4</v>
      </c>
      <c r="E64" s="18">
        <f t="shared" si="1"/>
        <v>7299.5999999999995</v>
      </c>
    </row>
    <row r="65" spans="1:5" ht="33.75" customHeight="1" x14ac:dyDescent="0.25">
      <c r="A65" s="7" t="s">
        <v>240</v>
      </c>
      <c r="B65" s="46">
        <v>2</v>
      </c>
      <c r="C65" s="39">
        <v>11</v>
      </c>
      <c r="D65" s="6">
        <v>581.9</v>
      </c>
      <c r="E65" s="18">
        <f t="shared" si="1"/>
        <v>6400.9</v>
      </c>
    </row>
    <row r="66" spans="1:5" ht="31.5" customHeight="1" x14ac:dyDescent="0.25">
      <c r="A66" s="7" t="s">
        <v>241</v>
      </c>
      <c r="B66" s="46">
        <v>3</v>
      </c>
      <c r="C66" s="39">
        <v>6</v>
      </c>
      <c r="D66" s="6">
        <v>581.9</v>
      </c>
      <c r="E66" s="18">
        <f t="shared" si="1"/>
        <v>3491.3999999999996</v>
      </c>
    </row>
    <row r="67" spans="1:5" ht="31.5" customHeight="1" x14ac:dyDescent="0.25">
      <c r="A67" s="7" t="s">
        <v>242</v>
      </c>
      <c r="B67" s="46">
        <v>4</v>
      </c>
      <c r="C67" s="39">
        <v>4</v>
      </c>
      <c r="D67" s="6">
        <v>581.9</v>
      </c>
      <c r="E67" s="18">
        <f t="shared" si="1"/>
        <v>2327.6</v>
      </c>
    </row>
    <row r="68" spans="1:5" ht="15" customHeight="1" x14ac:dyDescent="0.25">
      <c r="A68" s="7" t="s">
        <v>69</v>
      </c>
      <c r="B68" s="46">
        <v>1</v>
      </c>
      <c r="C68" s="39">
        <v>1</v>
      </c>
      <c r="D68" s="6">
        <v>469.15</v>
      </c>
      <c r="E68" s="18">
        <f t="shared" si="1"/>
        <v>469.15</v>
      </c>
    </row>
    <row r="69" spans="1:5" ht="15" customHeight="1" x14ac:dyDescent="0.25">
      <c r="A69" s="7" t="s">
        <v>254</v>
      </c>
      <c r="B69" s="46">
        <v>2</v>
      </c>
      <c r="C69" s="39">
        <v>3</v>
      </c>
      <c r="D69" s="6">
        <v>546.15</v>
      </c>
      <c r="E69" s="18">
        <f t="shared" si="1"/>
        <v>1638.4499999999998</v>
      </c>
    </row>
    <row r="70" spans="1:5" x14ac:dyDescent="0.25">
      <c r="A70" s="7" t="s">
        <v>9</v>
      </c>
      <c r="B70" s="46">
        <v>2</v>
      </c>
      <c r="C70" s="39">
        <v>3</v>
      </c>
      <c r="D70" s="6">
        <v>532.4</v>
      </c>
      <c r="E70" s="18">
        <f t="shared" si="1"/>
        <v>1597.1999999999998</v>
      </c>
    </row>
    <row r="71" spans="1:5" x14ac:dyDescent="0.25">
      <c r="A71" s="7" t="s">
        <v>56</v>
      </c>
      <c r="B71" s="46">
        <v>2</v>
      </c>
      <c r="C71" s="39">
        <v>11</v>
      </c>
      <c r="D71" s="6">
        <v>474.65</v>
      </c>
      <c r="E71" s="18">
        <f t="shared" si="1"/>
        <v>5221.1499999999996</v>
      </c>
    </row>
    <row r="72" spans="1:5" ht="19.149999999999999" customHeight="1" x14ac:dyDescent="0.25">
      <c r="A72" s="4" t="s">
        <v>61</v>
      </c>
      <c r="B72" s="47"/>
      <c r="C72" s="20">
        <f>SUM(C73:C112)</f>
        <v>1450</v>
      </c>
      <c r="D72" s="20"/>
      <c r="E72" s="82">
        <f t="shared" ref="E72" si="2">SUM(E73:E112)</f>
        <v>468091.25000000006</v>
      </c>
    </row>
    <row r="73" spans="1:5" ht="18" customHeight="1" x14ac:dyDescent="0.25">
      <c r="A73" s="59" t="s">
        <v>70</v>
      </c>
      <c r="B73" s="39">
        <v>1</v>
      </c>
      <c r="C73" s="62">
        <v>121</v>
      </c>
      <c r="D73" s="6">
        <v>207.9</v>
      </c>
      <c r="E73" s="18">
        <f t="shared" ref="E73:E112" si="3">C73*D73</f>
        <v>25155.9</v>
      </c>
    </row>
    <row r="74" spans="1:5" ht="18" customHeight="1" x14ac:dyDescent="0.25">
      <c r="A74" s="59" t="s">
        <v>71</v>
      </c>
      <c r="B74" s="39">
        <v>1</v>
      </c>
      <c r="C74" s="62">
        <v>121</v>
      </c>
      <c r="D74" s="6">
        <v>207.9</v>
      </c>
      <c r="E74" s="18">
        <f t="shared" si="3"/>
        <v>25155.9</v>
      </c>
    </row>
    <row r="75" spans="1:5" ht="18" customHeight="1" x14ac:dyDescent="0.25">
      <c r="A75" s="59" t="s">
        <v>72</v>
      </c>
      <c r="B75" s="39">
        <v>1</v>
      </c>
      <c r="C75" s="62">
        <v>121</v>
      </c>
      <c r="D75" s="6">
        <v>207.9</v>
      </c>
      <c r="E75" s="18">
        <f t="shared" si="3"/>
        <v>25155.9</v>
      </c>
    </row>
    <row r="76" spans="1:5" ht="36.75" customHeight="1" x14ac:dyDescent="0.25">
      <c r="A76" s="59" t="s">
        <v>18</v>
      </c>
      <c r="B76" s="39">
        <v>1</v>
      </c>
      <c r="C76" s="62">
        <v>88</v>
      </c>
      <c r="D76" s="6">
        <v>207.9</v>
      </c>
      <c r="E76" s="18">
        <f t="shared" si="3"/>
        <v>18295.2</v>
      </c>
    </row>
    <row r="77" spans="1:5" ht="35.1" customHeight="1" x14ac:dyDescent="0.25">
      <c r="A77" s="59" t="s">
        <v>19</v>
      </c>
      <c r="B77" s="39">
        <v>1</v>
      </c>
      <c r="C77" s="62">
        <v>88</v>
      </c>
      <c r="D77" s="6">
        <v>207.9</v>
      </c>
      <c r="E77" s="18">
        <f t="shared" si="3"/>
        <v>18295.2</v>
      </c>
    </row>
    <row r="78" spans="1:5" ht="35.1" customHeight="1" x14ac:dyDescent="0.25">
      <c r="A78" s="60" t="s">
        <v>20</v>
      </c>
      <c r="B78" s="39">
        <v>2</v>
      </c>
      <c r="C78" s="62">
        <v>11</v>
      </c>
      <c r="D78" s="6">
        <v>507.65</v>
      </c>
      <c r="E78" s="18">
        <f t="shared" si="3"/>
        <v>5584.15</v>
      </c>
    </row>
    <row r="79" spans="1:5" ht="35.1" customHeight="1" x14ac:dyDescent="0.25">
      <c r="A79" s="60" t="s">
        <v>21</v>
      </c>
      <c r="B79" s="39">
        <v>2</v>
      </c>
      <c r="C79" s="62">
        <v>11</v>
      </c>
      <c r="D79" s="6">
        <v>507.65</v>
      </c>
      <c r="E79" s="18">
        <f t="shared" si="3"/>
        <v>5584.15</v>
      </c>
    </row>
    <row r="80" spans="1:5" ht="35.1" customHeight="1" x14ac:dyDescent="0.25">
      <c r="A80" s="60" t="s">
        <v>22</v>
      </c>
      <c r="B80" s="39">
        <v>3</v>
      </c>
      <c r="C80" s="62">
        <v>20</v>
      </c>
      <c r="D80" s="6">
        <v>514.25</v>
      </c>
      <c r="E80" s="18">
        <f t="shared" si="3"/>
        <v>10285</v>
      </c>
    </row>
    <row r="81" spans="1:5" ht="35.1" customHeight="1" x14ac:dyDescent="0.25">
      <c r="A81" s="60" t="s">
        <v>23</v>
      </c>
      <c r="B81" s="39">
        <v>3</v>
      </c>
      <c r="C81" s="62">
        <v>20</v>
      </c>
      <c r="D81" s="6">
        <v>514.25</v>
      </c>
      <c r="E81" s="18">
        <f t="shared" si="3"/>
        <v>10285</v>
      </c>
    </row>
    <row r="82" spans="1:5" ht="35.1" customHeight="1" x14ac:dyDescent="0.25">
      <c r="A82" s="60" t="s">
        <v>90</v>
      </c>
      <c r="B82" s="39">
        <v>4</v>
      </c>
      <c r="C82" s="62">
        <v>9</v>
      </c>
      <c r="D82" s="6">
        <v>514.25</v>
      </c>
      <c r="E82" s="18">
        <f t="shared" si="3"/>
        <v>4628.25</v>
      </c>
    </row>
    <row r="83" spans="1:5" ht="35.1" customHeight="1" x14ac:dyDescent="0.25">
      <c r="A83" s="60" t="s">
        <v>91</v>
      </c>
      <c r="B83" s="39">
        <v>4</v>
      </c>
      <c r="C83" s="62">
        <v>9</v>
      </c>
      <c r="D83" s="6">
        <v>514.25</v>
      </c>
      <c r="E83" s="18">
        <f t="shared" si="3"/>
        <v>4628.25</v>
      </c>
    </row>
    <row r="84" spans="1:5" ht="32.1" customHeight="1" x14ac:dyDescent="0.25">
      <c r="A84" s="59" t="s">
        <v>165</v>
      </c>
      <c r="B84" s="39">
        <v>2</v>
      </c>
      <c r="C84" s="62">
        <v>20</v>
      </c>
      <c r="D84" s="6">
        <v>495</v>
      </c>
      <c r="E84" s="18">
        <f t="shared" si="3"/>
        <v>9900</v>
      </c>
    </row>
    <row r="85" spans="1:5" ht="32.1" customHeight="1" x14ac:dyDescent="0.25">
      <c r="A85" s="59" t="s">
        <v>166</v>
      </c>
      <c r="B85" s="39">
        <v>2</v>
      </c>
      <c r="C85" s="62">
        <v>20</v>
      </c>
      <c r="D85" s="6">
        <v>495</v>
      </c>
      <c r="E85" s="18">
        <f t="shared" si="3"/>
        <v>9900</v>
      </c>
    </row>
    <row r="86" spans="1:5" ht="32.1" customHeight="1" x14ac:dyDescent="0.25">
      <c r="A86" s="59" t="s">
        <v>24</v>
      </c>
      <c r="B86" s="39">
        <v>2</v>
      </c>
      <c r="C86" s="62">
        <v>11</v>
      </c>
      <c r="D86" s="6">
        <v>508.75</v>
      </c>
      <c r="E86" s="18">
        <f t="shared" si="3"/>
        <v>5596.25</v>
      </c>
    </row>
    <row r="87" spans="1:5" ht="32.1" customHeight="1" x14ac:dyDescent="0.25">
      <c r="A87" s="59" t="s">
        <v>25</v>
      </c>
      <c r="B87" s="39">
        <v>2</v>
      </c>
      <c r="C87" s="62">
        <v>11</v>
      </c>
      <c r="D87" s="6">
        <v>508.75</v>
      </c>
      <c r="E87" s="18">
        <f t="shared" si="3"/>
        <v>5596.25</v>
      </c>
    </row>
    <row r="88" spans="1:5" ht="32.1" customHeight="1" x14ac:dyDescent="0.25">
      <c r="A88" s="59" t="s">
        <v>94</v>
      </c>
      <c r="B88" s="39">
        <v>3</v>
      </c>
      <c r="C88" s="62">
        <v>88</v>
      </c>
      <c r="D88" s="6">
        <v>508.75</v>
      </c>
      <c r="E88" s="18">
        <f t="shared" si="3"/>
        <v>44770</v>
      </c>
    </row>
    <row r="89" spans="1:5" ht="32.1" customHeight="1" x14ac:dyDescent="0.25">
      <c r="A89" s="59" t="s">
        <v>95</v>
      </c>
      <c r="B89" s="39">
        <v>3</v>
      </c>
      <c r="C89" s="62">
        <v>88</v>
      </c>
      <c r="D89" s="6">
        <v>508.75</v>
      </c>
      <c r="E89" s="18">
        <f t="shared" si="3"/>
        <v>44770</v>
      </c>
    </row>
    <row r="90" spans="1:5" ht="32.1" customHeight="1" x14ac:dyDescent="0.25">
      <c r="A90" s="59" t="s">
        <v>167</v>
      </c>
      <c r="B90" s="39">
        <v>4</v>
      </c>
      <c r="C90" s="62">
        <v>13</v>
      </c>
      <c r="D90" s="6">
        <v>486.75</v>
      </c>
      <c r="E90" s="18">
        <f t="shared" si="3"/>
        <v>6327.75</v>
      </c>
    </row>
    <row r="91" spans="1:5" ht="31.5" customHeight="1" x14ac:dyDescent="0.25">
      <c r="A91" s="59" t="s">
        <v>168</v>
      </c>
      <c r="B91" s="39">
        <v>4</v>
      </c>
      <c r="C91" s="62">
        <v>13</v>
      </c>
      <c r="D91" s="6">
        <v>486.75</v>
      </c>
      <c r="E91" s="18">
        <f t="shared" si="3"/>
        <v>6327.75</v>
      </c>
    </row>
    <row r="92" spans="1:5" ht="32.1" customHeight="1" x14ac:dyDescent="0.25">
      <c r="A92" s="59" t="s">
        <v>169</v>
      </c>
      <c r="B92" s="39">
        <v>4</v>
      </c>
      <c r="C92" s="62">
        <v>13</v>
      </c>
      <c r="D92" s="6">
        <v>486.75</v>
      </c>
      <c r="E92" s="18">
        <f t="shared" si="3"/>
        <v>6327.75</v>
      </c>
    </row>
    <row r="93" spans="1:5" ht="32.1" customHeight="1" x14ac:dyDescent="0.25">
      <c r="A93" s="59" t="s">
        <v>182</v>
      </c>
      <c r="B93" s="39">
        <v>3</v>
      </c>
      <c r="C93" s="62">
        <v>32</v>
      </c>
      <c r="D93" s="6">
        <v>524.15</v>
      </c>
      <c r="E93" s="18">
        <f t="shared" si="3"/>
        <v>16772.8</v>
      </c>
    </row>
    <row r="94" spans="1:5" ht="32.1" customHeight="1" x14ac:dyDescent="0.25">
      <c r="A94" s="59" t="s">
        <v>181</v>
      </c>
      <c r="B94" s="39">
        <v>3</v>
      </c>
      <c r="C94" s="62">
        <v>32</v>
      </c>
      <c r="D94" s="6">
        <v>524.15</v>
      </c>
      <c r="E94" s="18">
        <f t="shared" si="3"/>
        <v>16772.8</v>
      </c>
    </row>
    <row r="95" spans="1:5" ht="32.1" customHeight="1" x14ac:dyDescent="0.25">
      <c r="A95" s="59" t="s">
        <v>26</v>
      </c>
      <c r="B95" s="39">
        <v>4</v>
      </c>
      <c r="C95" s="62">
        <v>7</v>
      </c>
      <c r="D95" s="6">
        <v>524.15</v>
      </c>
      <c r="E95" s="18">
        <f t="shared" si="3"/>
        <v>3669.0499999999997</v>
      </c>
    </row>
    <row r="96" spans="1:5" ht="32.1" customHeight="1" x14ac:dyDescent="0.25">
      <c r="A96" s="59" t="s">
        <v>27</v>
      </c>
      <c r="B96" s="39">
        <v>4</v>
      </c>
      <c r="C96" s="62">
        <v>7</v>
      </c>
      <c r="D96" s="6">
        <v>524.15</v>
      </c>
      <c r="E96" s="18">
        <f t="shared" si="3"/>
        <v>3669.0499999999997</v>
      </c>
    </row>
    <row r="97" spans="1:5" ht="32.1" customHeight="1" x14ac:dyDescent="0.25">
      <c r="A97" s="59" t="s">
        <v>189</v>
      </c>
      <c r="B97" s="39">
        <v>1</v>
      </c>
      <c r="C97" s="62">
        <v>102</v>
      </c>
      <c r="D97" s="6">
        <v>207.9</v>
      </c>
      <c r="E97" s="18">
        <f t="shared" si="3"/>
        <v>21205.8</v>
      </c>
    </row>
    <row r="98" spans="1:5" ht="32.1" customHeight="1" x14ac:dyDescent="0.25">
      <c r="A98" s="59" t="s">
        <v>190</v>
      </c>
      <c r="B98" s="39">
        <v>1</v>
      </c>
      <c r="C98" s="62">
        <v>102</v>
      </c>
      <c r="D98" s="6">
        <v>207.9</v>
      </c>
      <c r="E98" s="18">
        <f t="shared" si="3"/>
        <v>21205.8</v>
      </c>
    </row>
    <row r="99" spans="1:5" ht="32.1" customHeight="1" x14ac:dyDescent="0.25">
      <c r="A99" s="59" t="s">
        <v>191</v>
      </c>
      <c r="B99" s="39">
        <v>1</v>
      </c>
      <c r="C99" s="62">
        <v>102</v>
      </c>
      <c r="D99" s="6">
        <v>207.9</v>
      </c>
      <c r="E99" s="18">
        <f t="shared" si="3"/>
        <v>21205.8</v>
      </c>
    </row>
    <row r="100" spans="1:5" ht="32.1" customHeight="1" x14ac:dyDescent="0.25">
      <c r="A100" s="60" t="s">
        <v>28</v>
      </c>
      <c r="B100" s="39">
        <v>2</v>
      </c>
      <c r="C100" s="39">
        <v>11</v>
      </c>
      <c r="D100" s="67">
        <v>504.9</v>
      </c>
      <c r="E100" s="18">
        <f t="shared" si="3"/>
        <v>5553.9</v>
      </c>
    </row>
    <row r="101" spans="1:5" ht="32.1" customHeight="1" x14ac:dyDescent="0.25">
      <c r="A101" s="60" t="s">
        <v>29</v>
      </c>
      <c r="B101" s="39">
        <v>2</v>
      </c>
      <c r="C101" s="39">
        <v>11</v>
      </c>
      <c r="D101" s="67">
        <v>504.9</v>
      </c>
      <c r="E101" s="18">
        <f t="shared" si="3"/>
        <v>5553.9</v>
      </c>
    </row>
    <row r="102" spans="1:5" ht="32.1" customHeight="1" x14ac:dyDescent="0.25">
      <c r="A102" s="60" t="s">
        <v>102</v>
      </c>
      <c r="B102" s="39">
        <v>4</v>
      </c>
      <c r="C102" s="67">
        <v>11</v>
      </c>
      <c r="D102" s="67">
        <v>504.9</v>
      </c>
      <c r="E102" s="18">
        <f t="shared" si="3"/>
        <v>5553.9</v>
      </c>
    </row>
    <row r="103" spans="1:5" ht="32.1" customHeight="1" x14ac:dyDescent="0.25">
      <c r="A103" s="60" t="s">
        <v>103</v>
      </c>
      <c r="B103" s="39">
        <v>4</v>
      </c>
      <c r="C103" s="67">
        <v>11</v>
      </c>
      <c r="D103" s="67">
        <v>504.9</v>
      </c>
      <c r="E103" s="18">
        <f t="shared" si="3"/>
        <v>5553.9</v>
      </c>
    </row>
    <row r="104" spans="1:5" ht="32.1" customHeight="1" x14ac:dyDescent="0.25">
      <c r="A104" s="59" t="s">
        <v>30</v>
      </c>
      <c r="B104" s="39">
        <v>1</v>
      </c>
      <c r="C104" s="66">
        <v>31</v>
      </c>
      <c r="D104" s="42">
        <v>207.9</v>
      </c>
      <c r="E104" s="18">
        <f t="shared" si="3"/>
        <v>6444.9000000000005</v>
      </c>
    </row>
    <row r="105" spans="1:5" ht="32.1" customHeight="1" x14ac:dyDescent="0.25">
      <c r="A105" s="60" t="s">
        <v>31</v>
      </c>
      <c r="B105" s="39">
        <v>2</v>
      </c>
      <c r="C105" s="62">
        <v>11</v>
      </c>
      <c r="D105" s="6">
        <v>489.5</v>
      </c>
      <c r="E105" s="18">
        <f t="shared" si="3"/>
        <v>5384.5</v>
      </c>
    </row>
    <row r="106" spans="1:5" ht="32.1" customHeight="1" x14ac:dyDescent="0.25">
      <c r="A106" s="60" t="s">
        <v>32</v>
      </c>
      <c r="B106" s="39">
        <v>2</v>
      </c>
      <c r="C106" s="62">
        <v>11</v>
      </c>
      <c r="D106" s="6">
        <v>489.5</v>
      </c>
      <c r="E106" s="18">
        <f t="shared" si="3"/>
        <v>5384.5</v>
      </c>
    </row>
    <row r="107" spans="1:5" ht="32.1" customHeight="1" x14ac:dyDescent="0.25">
      <c r="A107" s="60" t="s">
        <v>104</v>
      </c>
      <c r="B107" s="39">
        <v>4</v>
      </c>
      <c r="C107" s="62">
        <v>9</v>
      </c>
      <c r="D107" s="6">
        <v>489.5</v>
      </c>
      <c r="E107" s="18">
        <f t="shared" si="3"/>
        <v>4405.5</v>
      </c>
    </row>
    <row r="108" spans="1:5" ht="32.1" customHeight="1" x14ac:dyDescent="0.25">
      <c r="A108" s="60" t="s">
        <v>105</v>
      </c>
      <c r="B108" s="39">
        <v>4</v>
      </c>
      <c r="C108" s="62">
        <v>9</v>
      </c>
      <c r="D108" s="6">
        <v>489.5</v>
      </c>
      <c r="E108" s="18">
        <f t="shared" si="3"/>
        <v>4405.5</v>
      </c>
    </row>
    <row r="109" spans="1:5" ht="19.5" customHeight="1" x14ac:dyDescent="0.25">
      <c r="A109" s="59" t="s">
        <v>33</v>
      </c>
      <c r="B109" s="39">
        <v>1</v>
      </c>
      <c r="C109" s="62">
        <v>15</v>
      </c>
      <c r="D109" s="6">
        <v>464.75</v>
      </c>
      <c r="E109" s="18">
        <f t="shared" si="3"/>
        <v>6971.25</v>
      </c>
    </row>
    <row r="110" spans="1:5" ht="32.1" customHeight="1" x14ac:dyDescent="0.25">
      <c r="A110" s="59" t="s">
        <v>112</v>
      </c>
      <c r="B110" s="39">
        <v>1</v>
      </c>
      <c r="C110" s="62">
        <v>15</v>
      </c>
      <c r="D110" s="6">
        <v>224.4</v>
      </c>
      <c r="E110" s="18">
        <f t="shared" si="3"/>
        <v>3366</v>
      </c>
    </row>
    <row r="111" spans="1:5" ht="18" customHeight="1" x14ac:dyDescent="0.25">
      <c r="A111" s="59" t="s">
        <v>205</v>
      </c>
      <c r="B111" s="39">
        <v>2</v>
      </c>
      <c r="C111" s="62">
        <v>11</v>
      </c>
      <c r="D111" s="6">
        <v>497.75</v>
      </c>
      <c r="E111" s="18">
        <f t="shared" si="3"/>
        <v>5475.25</v>
      </c>
    </row>
    <row r="112" spans="1:5" ht="18" customHeight="1" x14ac:dyDescent="0.25">
      <c r="A112" s="59" t="s">
        <v>206</v>
      </c>
      <c r="B112" s="39">
        <v>3</v>
      </c>
      <c r="C112" s="62">
        <v>14</v>
      </c>
      <c r="D112" s="6">
        <v>497.75</v>
      </c>
      <c r="E112" s="18">
        <f t="shared" si="3"/>
        <v>6968.5</v>
      </c>
    </row>
    <row r="113" spans="1:5" ht="20.25" customHeight="1" x14ac:dyDescent="0.25">
      <c r="A113" s="61" t="s">
        <v>62</v>
      </c>
      <c r="B113" s="54"/>
      <c r="C113" s="106">
        <f>SUM(C114:C118)</f>
        <v>451</v>
      </c>
      <c r="D113" s="106"/>
      <c r="E113" s="106">
        <f t="shared" ref="E113" si="4">SUM(E114:E118)</f>
        <v>163004.6</v>
      </c>
    </row>
    <row r="114" spans="1:5" ht="17.25" customHeight="1" x14ac:dyDescent="0.25">
      <c r="A114" s="59" t="s">
        <v>277</v>
      </c>
      <c r="B114" s="39">
        <v>3</v>
      </c>
      <c r="C114" s="67">
        <v>91</v>
      </c>
      <c r="D114" s="67">
        <v>407</v>
      </c>
      <c r="E114" s="84">
        <f t="shared" ref="E114:E144" si="5">C114*D114</f>
        <v>37037</v>
      </c>
    </row>
    <row r="115" spans="1:5" ht="17.25" customHeight="1" x14ac:dyDescent="0.25">
      <c r="A115" s="59" t="s">
        <v>278</v>
      </c>
      <c r="B115" s="39">
        <v>3</v>
      </c>
      <c r="C115" s="67">
        <v>91</v>
      </c>
      <c r="D115" s="67">
        <v>407</v>
      </c>
      <c r="E115" s="84">
        <f t="shared" si="5"/>
        <v>37037</v>
      </c>
    </row>
    <row r="116" spans="1:5" ht="31.5" x14ac:dyDescent="0.25">
      <c r="A116" s="40" t="s">
        <v>111</v>
      </c>
      <c r="B116" s="39">
        <v>2</v>
      </c>
      <c r="C116" s="66">
        <v>27</v>
      </c>
      <c r="D116" s="42">
        <v>577.5</v>
      </c>
      <c r="E116" s="84">
        <f t="shared" si="5"/>
        <v>15592.5</v>
      </c>
    </row>
    <row r="117" spans="1:5" ht="29.25" customHeight="1" x14ac:dyDescent="0.25">
      <c r="A117" s="40" t="s">
        <v>180</v>
      </c>
      <c r="B117" s="39">
        <v>3</v>
      </c>
      <c r="C117" s="62">
        <v>60</v>
      </c>
      <c r="D117" s="6">
        <v>653.4</v>
      </c>
      <c r="E117" s="18">
        <f t="shared" si="5"/>
        <v>39204</v>
      </c>
    </row>
    <row r="118" spans="1:5" ht="16.5" customHeight="1" x14ac:dyDescent="0.25">
      <c r="A118" s="40" t="s">
        <v>158</v>
      </c>
      <c r="B118" s="64">
        <v>1</v>
      </c>
      <c r="C118" s="65">
        <v>182</v>
      </c>
      <c r="D118" s="41">
        <v>187.55</v>
      </c>
      <c r="E118" s="95">
        <f t="shared" si="5"/>
        <v>34134.1</v>
      </c>
    </row>
    <row r="119" spans="1:5" ht="20.25" customHeight="1" x14ac:dyDescent="0.25">
      <c r="A119" s="3" t="s">
        <v>63</v>
      </c>
      <c r="B119" s="70"/>
      <c r="C119" s="96">
        <f>SUM(C120:C144)</f>
        <v>1001</v>
      </c>
      <c r="D119" s="96"/>
      <c r="E119" s="96">
        <f t="shared" ref="E119" si="6">SUM(E120:E144)</f>
        <v>362350.45000000013</v>
      </c>
    </row>
    <row r="120" spans="1:5" x14ac:dyDescent="0.25">
      <c r="A120" s="88" t="s">
        <v>159</v>
      </c>
      <c r="B120" s="39">
        <v>4</v>
      </c>
      <c r="C120" s="67">
        <v>32</v>
      </c>
      <c r="D120" s="6">
        <v>496.65</v>
      </c>
      <c r="E120" s="18">
        <f t="shared" si="5"/>
        <v>15892.8</v>
      </c>
    </row>
    <row r="121" spans="1:5" x14ac:dyDescent="0.25">
      <c r="A121" s="88" t="s">
        <v>160</v>
      </c>
      <c r="B121" s="39">
        <v>4</v>
      </c>
      <c r="C121" s="67">
        <v>32</v>
      </c>
      <c r="D121" s="6">
        <v>496.65</v>
      </c>
      <c r="E121" s="18">
        <f t="shared" si="5"/>
        <v>15892.8</v>
      </c>
    </row>
    <row r="122" spans="1:5" ht="31.5" x14ac:dyDescent="0.25">
      <c r="A122" s="10" t="s">
        <v>183</v>
      </c>
      <c r="B122" s="50">
        <v>4</v>
      </c>
      <c r="C122" s="16">
        <v>32</v>
      </c>
      <c r="D122" s="6">
        <v>419.65</v>
      </c>
      <c r="E122" s="18">
        <f t="shared" si="5"/>
        <v>13428.8</v>
      </c>
    </row>
    <row r="123" spans="1:5" ht="31.5" x14ac:dyDescent="0.25">
      <c r="A123" s="10" t="s">
        <v>184</v>
      </c>
      <c r="B123" s="50">
        <v>4</v>
      </c>
      <c r="C123" s="16">
        <v>32</v>
      </c>
      <c r="D123" s="6">
        <v>419.65</v>
      </c>
      <c r="E123" s="18">
        <f t="shared" si="5"/>
        <v>13428.8</v>
      </c>
    </row>
    <row r="124" spans="1:5" ht="31.5" x14ac:dyDescent="0.25">
      <c r="A124" s="10" t="s">
        <v>194</v>
      </c>
      <c r="B124" s="50">
        <v>4</v>
      </c>
      <c r="C124" s="11">
        <v>32</v>
      </c>
      <c r="D124" s="6">
        <v>557.15</v>
      </c>
      <c r="E124" s="18">
        <f t="shared" si="5"/>
        <v>17828.8</v>
      </c>
    </row>
    <row r="125" spans="1:5" ht="31.5" x14ac:dyDescent="0.25">
      <c r="A125" s="10" t="s">
        <v>195</v>
      </c>
      <c r="B125" s="50">
        <v>4</v>
      </c>
      <c r="C125" s="11">
        <v>32</v>
      </c>
      <c r="D125" s="6">
        <v>557.15</v>
      </c>
      <c r="E125" s="18">
        <f t="shared" si="5"/>
        <v>17828.8</v>
      </c>
    </row>
    <row r="126" spans="1:5" ht="20.100000000000001" customHeight="1" x14ac:dyDescent="0.25">
      <c r="A126" s="10" t="s">
        <v>186</v>
      </c>
      <c r="B126" s="50">
        <v>1</v>
      </c>
      <c r="C126" s="11">
        <v>65</v>
      </c>
      <c r="D126" s="6">
        <v>168.85</v>
      </c>
      <c r="E126" s="18">
        <f t="shared" si="5"/>
        <v>10975.25</v>
      </c>
    </row>
    <row r="127" spans="1:5" ht="20.100000000000001" customHeight="1" x14ac:dyDescent="0.25">
      <c r="A127" s="10" t="s">
        <v>187</v>
      </c>
      <c r="B127" s="50">
        <v>1</v>
      </c>
      <c r="C127" s="11">
        <v>65</v>
      </c>
      <c r="D127" s="6">
        <v>168.85</v>
      </c>
      <c r="E127" s="18">
        <f t="shared" si="5"/>
        <v>10975.25</v>
      </c>
    </row>
    <row r="128" spans="1:5" ht="20.100000000000001" customHeight="1" x14ac:dyDescent="0.25">
      <c r="A128" s="10" t="s">
        <v>188</v>
      </c>
      <c r="B128" s="50">
        <v>1</v>
      </c>
      <c r="C128" s="11">
        <v>65</v>
      </c>
      <c r="D128" s="6">
        <v>168.85</v>
      </c>
      <c r="E128" s="18">
        <f t="shared" si="5"/>
        <v>10975.25</v>
      </c>
    </row>
    <row r="129" spans="1:5" ht="31.5" customHeight="1" x14ac:dyDescent="0.25">
      <c r="A129" s="10" t="s">
        <v>73</v>
      </c>
      <c r="B129" s="50">
        <v>3</v>
      </c>
      <c r="C129" s="11">
        <v>2</v>
      </c>
      <c r="D129" s="6">
        <v>431.75</v>
      </c>
      <c r="E129" s="18">
        <f t="shared" si="5"/>
        <v>863.5</v>
      </c>
    </row>
    <row r="130" spans="1:5" ht="20.100000000000001" customHeight="1" x14ac:dyDescent="0.25">
      <c r="A130" s="10" t="s">
        <v>74</v>
      </c>
      <c r="B130" s="50">
        <v>3</v>
      </c>
      <c r="C130" s="11">
        <v>2</v>
      </c>
      <c r="D130" s="6">
        <v>400.4</v>
      </c>
      <c r="E130" s="18">
        <f t="shared" si="5"/>
        <v>800.8</v>
      </c>
    </row>
    <row r="131" spans="1:5" ht="20.100000000000001" customHeight="1" x14ac:dyDescent="0.25">
      <c r="A131" s="10" t="s">
        <v>75</v>
      </c>
      <c r="B131" s="50">
        <v>3</v>
      </c>
      <c r="C131" s="11">
        <v>2</v>
      </c>
      <c r="D131" s="6">
        <v>400.4</v>
      </c>
      <c r="E131" s="18">
        <f t="shared" si="5"/>
        <v>800.8</v>
      </c>
    </row>
    <row r="132" spans="1:5" ht="20.100000000000001" customHeight="1" x14ac:dyDescent="0.25">
      <c r="A132" s="10" t="s">
        <v>99</v>
      </c>
      <c r="B132" s="50">
        <v>4</v>
      </c>
      <c r="C132" s="11">
        <v>28</v>
      </c>
      <c r="D132" s="6">
        <v>400.4</v>
      </c>
      <c r="E132" s="18">
        <f t="shared" si="5"/>
        <v>11211.199999999999</v>
      </c>
    </row>
    <row r="133" spans="1:5" ht="20.100000000000001" customHeight="1" x14ac:dyDescent="0.25">
      <c r="A133" s="10" t="s">
        <v>100</v>
      </c>
      <c r="B133" s="50">
        <v>4</v>
      </c>
      <c r="C133" s="11">
        <v>28</v>
      </c>
      <c r="D133" s="6">
        <v>431.75</v>
      </c>
      <c r="E133" s="18">
        <f t="shared" si="5"/>
        <v>12089</v>
      </c>
    </row>
    <row r="134" spans="1:5" ht="18" customHeight="1" x14ac:dyDescent="0.25">
      <c r="A134" s="10" t="s">
        <v>101</v>
      </c>
      <c r="B134" s="50">
        <v>4</v>
      </c>
      <c r="C134" s="11">
        <v>28</v>
      </c>
      <c r="D134" s="6">
        <v>400.4</v>
      </c>
      <c r="E134" s="18">
        <f t="shared" si="5"/>
        <v>11211.199999999999</v>
      </c>
    </row>
    <row r="135" spans="1:5" ht="35.1" customHeight="1" x14ac:dyDescent="0.25">
      <c r="A135" s="10" t="s">
        <v>196</v>
      </c>
      <c r="B135" s="50">
        <v>1</v>
      </c>
      <c r="C135" s="11">
        <v>145</v>
      </c>
      <c r="D135" s="6">
        <v>299.2</v>
      </c>
      <c r="E135" s="18">
        <f t="shared" si="5"/>
        <v>43384</v>
      </c>
    </row>
    <row r="136" spans="1:5" ht="35.1" customHeight="1" x14ac:dyDescent="0.25">
      <c r="A136" s="10" t="s">
        <v>197</v>
      </c>
      <c r="B136" s="50">
        <v>1</v>
      </c>
      <c r="C136" s="11">
        <v>145</v>
      </c>
      <c r="D136" s="6">
        <v>299.2</v>
      </c>
      <c r="E136" s="18">
        <f t="shared" si="5"/>
        <v>43384</v>
      </c>
    </row>
    <row r="137" spans="1:5" ht="35.1" customHeight="1" x14ac:dyDescent="0.25">
      <c r="A137" s="10" t="s">
        <v>107</v>
      </c>
      <c r="B137" s="50">
        <v>2</v>
      </c>
      <c r="C137" s="11">
        <v>17</v>
      </c>
      <c r="D137" s="6">
        <v>478.5</v>
      </c>
      <c r="E137" s="18">
        <f t="shared" si="5"/>
        <v>8134.5</v>
      </c>
    </row>
    <row r="138" spans="1:5" ht="35.1" customHeight="1" x14ac:dyDescent="0.25">
      <c r="A138" s="10" t="s">
        <v>108</v>
      </c>
      <c r="B138" s="50">
        <v>2</v>
      </c>
      <c r="C138" s="11">
        <v>17</v>
      </c>
      <c r="D138" s="6">
        <v>478.5</v>
      </c>
      <c r="E138" s="18">
        <f t="shared" si="5"/>
        <v>8134.5</v>
      </c>
    </row>
    <row r="139" spans="1:5" ht="35.1" customHeight="1" x14ac:dyDescent="0.25">
      <c r="A139" s="10" t="s">
        <v>109</v>
      </c>
      <c r="B139" s="50">
        <v>3</v>
      </c>
      <c r="C139" s="11">
        <v>61</v>
      </c>
      <c r="D139" s="6">
        <v>478.5</v>
      </c>
      <c r="E139" s="18">
        <f t="shared" si="5"/>
        <v>29188.5</v>
      </c>
    </row>
    <row r="140" spans="1:5" ht="35.1" customHeight="1" x14ac:dyDescent="0.25">
      <c r="A140" s="10" t="s">
        <v>110</v>
      </c>
      <c r="B140" s="50">
        <v>3</v>
      </c>
      <c r="C140" s="11">
        <v>61</v>
      </c>
      <c r="D140" s="6">
        <v>493.9</v>
      </c>
      <c r="E140" s="18">
        <f t="shared" si="5"/>
        <v>30127.899999999998</v>
      </c>
    </row>
    <row r="141" spans="1:5" ht="35.1" customHeight="1" x14ac:dyDescent="0.25">
      <c r="A141" s="10" t="s">
        <v>198</v>
      </c>
      <c r="B141" s="50">
        <v>4</v>
      </c>
      <c r="C141" s="11">
        <v>28</v>
      </c>
      <c r="D141" s="6">
        <v>478.5</v>
      </c>
      <c r="E141" s="18">
        <f t="shared" si="5"/>
        <v>13398</v>
      </c>
    </row>
    <row r="142" spans="1:5" ht="35.1" customHeight="1" x14ac:dyDescent="0.25">
      <c r="A142" s="10" t="s">
        <v>199</v>
      </c>
      <c r="B142" s="50">
        <v>4</v>
      </c>
      <c r="C142" s="11">
        <v>28</v>
      </c>
      <c r="D142" s="6">
        <v>493.9</v>
      </c>
      <c r="E142" s="18">
        <f t="shared" si="5"/>
        <v>13829.199999999999</v>
      </c>
    </row>
    <row r="143" spans="1:5" ht="35.1" customHeight="1" x14ac:dyDescent="0.25">
      <c r="A143" s="10" t="s">
        <v>42</v>
      </c>
      <c r="B143" s="50">
        <v>2</v>
      </c>
      <c r="C143" s="11">
        <v>11</v>
      </c>
      <c r="D143" s="6">
        <v>389.4</v>
      </c>
      <c r="E143" s="18">
        <f t="shared" si="5"/>
        <v>4283.3999999999996</v>
      </c>
    </row>
    <row r="144" spans="1:5" ht="35.1" customHeight="1" x14ac:dyDescent="0.25">
      <c r="A144" s="10" t="s">
        <v>43</v>
      </c>
      <c r="B144" s="50">
        <v>2</v>
      </c>
      <c r="C144" s="11">
        <v>11</v>
      </c>
      <c r="D144" s="6">
        <v>389.4</v>
      </c>
      <c r="E144" s="18">
        <f t="shared" si="5"/>
        <v>4283.3999999999996</v>
      </c>
    </row>
    <row r="145" spans="1:5" ht="19.899999999999999" customHeight="1" x14ac:dyDescent="0.25">
      <c r="A145" s="34" t="s">
        <v>81</v>
      </c>
      <c r="B145" s="57"/>
      <c r="C145" s="35">
        <f>SUM(C146:C153)</f>
        <v>340</v>
      </c>
      <c r="D145" s="35"/>
      <c r="E145" s="36">
        <f t="shared" ref="E145" si="7">SUM(E146:E153)</f>
        <v>107184</v>
      </c>
    </row>
    <row r="146" spans="1:5" ht="48" customHeight="1" x14ac:dyDescent="0.25">
      <c r="A146" s="29" t="s">
        <v>76</v>
      </c>
      <c r="B146" s="33">
        <v>1</v>
      </c>
      <c r="C146" s="12">
        <v>112</v>
      </c>
      <c r="D146" s="13">
        <v>143</v>
      </c>
      <c r="E146" s="18">
        <f t="shared" ref="E146:E153" si="8">C146*D146</f>
        <v>16016</v>
      </c>
    </row>
    <row r="147" spans="1:5" ht="35.1" customHeight="1" x14ac:dyDescent="0.25">
      <c r="A147" s="29" t="s">
        <v>77</v>
      </c>
      <c r="B147" s="33">
        <v>1</v>
      </c>
      <c r="C147" s="12">
        <v>112</v>
      </c>
      <c r="D147" s="13">
        <v>143</v>
      </c>
      <c r="E147" s="18">
        <f t="shared" si="8"/>
        <v>16016</v>
      </c>
    </row>
    <row r="148" spans="1:5" ht="35.1" customHeight="1" x14ac:dyDescent="0.25">
      <c r="A148" s="28" t="s">
        <v>44</v>
      </c>
      <c r="B148" s="32">
        <v>2</v>
      </c>
      <c r="C148" s="12">
        <v>15</v>
      </c>
      <c r="D148" s="13">
        <v>792</v>
      </c>
      <c r="E148" s="18">
        <f t="shared" si="8"/>
        <v>11880</v>
      </c>
    </row>
    <row r="149" spans="1:5" ht="35.1" customHeight="1" x14ac:dyDescent="0.25">
      <c r="A149" s="30" t="s">
        <v>79</v>
      </c>
      <c r="B149" s="32">
        <v>4</v>
      </c>
      <c r="C149" s="26">
        <v>38</v>
      </c>
      <c r="D149" s="27">
        <v>792</v>
      </c>
      <c r="E149" s="18">
        <f t="shared" si="8"/>
        <v>30096</v>
      </c>
    </row>
    <row r="150" spans="1:5" ht="50.25" customHeight="1" x14ac:dyDescent="0.25">
      <c r="A150" s="90" t="s">
        <v>257</v>
      </c>
      <c r="B150" s="32">
        <v>2</v>
      </c>
      <c r="C150" s="26">
        <v>26</v>
      </c>
      <c r="D150" s="27">
        <v>528</v>
      </c>
      <c r="E150" s="18">
        <f t="shared" si="8"/>
        <v>13728</v>
      </c>
    </row>
    <row r="151" spans="1:5" ht="51" customHeight="1" x14ac:dyDescent="0.25">
      <c r="A151" s="90" t="s">
        <v>258</v>
      </c>
      <c r="B151" s="32">
        <v>3</v>
      </c>
      <c r="C151" s="26">
        <v>12</v>
      </c>
      <c r="D151" s="27">
        <v>528</v>
      </c>
      <c r="E151" s="18">
        <f t="shared" si="8"/>
        <v>6336</v>
      </c>
    </row>
    <row r="152" spans="1:5" ht="46.5" customHeight="1" x14ac:dyDescent="0.25">
      <c r="A152" s="90" t="s">
        <v>259</v>
      </c>
      <c r="B152" s="32">
        <v>4</v>
      </c>
      <c r="C152" s="26">
        <v>23</v>
      </c>
      <c r="D152" s="27">
        <v>528</v>
      </c>
      <c r="E152" s="18">
        <f t="shared" si="8"/>
        <v>12144</v>
      </c>
    </row>
    <row r="153" spans="1:5" ht="36" customHeight="1" x14ac:dyDescent="0.25">
      <c r="A153" s="31" t="s">
        <v>80</v>
      </c>
      <c r="B153" s="32">
        <v>4</v>
      </c>
      <c r="C153" s="12">
        <v>2</v>
      </c>
      <c r="D153" s="13">
        <v>484</v>
      </c>
      <c r="E153" s="18">
        <f t="shared" si="8"/>
        <v>968</v>
      </c>
    </row>
    <row r="154" spans="1:5" ht="19.899999999999999" customHeight="1" x14ac:dyDescent="0.25">
      <c r="A154" s="4" t="s">
        <v>60</v>
      </c>
      <c r="B154" s="45"/>
      <c r="C154" s="94">
        <f>SUM(C155:C201)</f>
        <v>1411</v>
      </c>
      <c r="D154" s="94"/>
      <c r="E154" s="94">
        <f t="shared" ref="E154" si="9">SUM(E155:E201)</f>
        <v>881005.39999999991</v>
      </c>
    </row>
    <row r="155" spans="1:5" ht="35.1" customHeight="1" x14ac:dyDescent="0.25">
      <c r="A155" s="1" t="s">
        <v>146</v>
      </c>
      <c r="B155" s="51">
        <v>6</v>
      </c>
      <c r="C155" s="39">
        <v>5</v>
      </c>
      <c r="D155" s="6">
        <v>583</v>
      </c>
      <c r="E155" s="18">
        <f t="shared" si="1"/>
        <v>2915</v>
      </c>
    </row>
    <row r="156" spans="1:5" ht="35.1" customHeight="1" x14ac:dyDescent="0.25">
      <c r="A156" s="1" t="s">
        <v>147</v>
      </c>
      <c r="B156" s="51">
        <v>8</v>
      </c>
      <c r="C156" s="39">
        <v>4</v>
      </c>
      <c r="D156" s="6">
        <v>583</v>
      </c>
      <c r="E156" s="18">
        <f t="shared" si="1"/>
        <v>2332</v>
      </c>
    </row>
    <row r="157" spans="1:5" ht="35.1" customHeight="1" x14ac:dyDescent="0.25">
      <c r="A157" s="1" t="s">
        <v>148</v>
      </c>
      <c r="B157" s="51">
        <v>9</v>
      </c>
      <c r="C157" s="39">
        <v>8</v>
      </c>
      <c r="D157" s="6">
        <v>583</v>
      </c>
      <c r="E157" s="18">
        <f t="shared" si="1"/>
        <v>4664</v>
      </c>
    </row>
    <row r="158" spans="1:5" ht="35.1" customHeight="1" x14ac:dyDescent="0.25">
      <c r="A158" s="1" t="s">
        <v>255</v>
      </c>
      <c r="B158" s="51">
        <v>8</v>
      </c>
      <c r="C158" s="39">
        <v>3</v>
      </c>
      <c r="D158" s="6">
        <v>551.65</v>
      </c>
      <c r="E158" s="18">
        <f t="shared" si="1"/>
        <v>1654.9499999999998</v>
      </c>
    </row>
    <row r="159" spans="1:5" ht="35.1" customHeight="1" x14ac:dyDescent="0.25">
      <c r="A159" s="1" t="s">
        <v>256</v>
      </c>
      <c r="B159" s="51">
        <v>9</v>
      </c>
      <c r="C159" s="39">
        <v>3</v>
      </c>
      <c r="D159" s="6">
        <v>551.65</v>
      </c>
      <c r="E159" s="18">
        <f t="shared" si="1"/>
        <v>1654.9499999999998</v>
      </c>
    </row>
    <row r="160" spans="1:5" ht="20.100000000000001" customHeight="1" x14ac:dyDescent="0.25">
      <c r="A160" s="1" t="s">
        <v>207</v>
      </c>
      <c r="B160" s="51">
        <v>8</v>
      </c>
      <c r="C160" s="39">
        <v>28</v>
      </c>
      <c r="D160" s="6">
        <v>539</v>
      </c>
      <c r="E160" s="18">
        <f t="shared" si="1"/>
        <v>15092</v>
      </c>
    </row>
    <row r="161" spans="1:5" ht="20.100000000000001" customHeight="1" x14ac:dyDescent="0.25">
      <c r="A161" s="1" t="s">
        <v>208</v>
      </c>
      <c r="B161" s="51">
        <v>8</v>
      </c>
      <c r="C161" s="39">
        <v>28</v>
      </c>
      <c r="D161" s="6">
        <v>539</v>
      </c>
      <c r="E161" s="18">
        <f t="shared" si="1"/>
        <v>15092</v>
      </c>
    </row>
    <row r="162" spans="1:5" ht="50.1" customHeight="1" x14ac:dyDescent="0.25">
      <c r="A162" s="1" t="s">
        <v>243</v>
      </c>
      <c r="B162" s="51">
        <v>5</v>
      </c>
      <c r="C162" s="39">
        <v>11</v>
      </c>
      <c r="D162" s="6">
        <v>518.1</v>
      </c>
      <c r="E162" s="18">
        <f t="shared" si="1"/>
        <v>5699.1</v>
      </c>
    </row>
    <row r="163" spans="1:5" ht="50.1" customHeight="1" x14ac:dyDescent="0.25">
      <c r="A163" s="1" t="s">
        <v>244</v>
      </c>
      <c r="B163" s="51">
        <v>6</v>
      </c>
      <c r="C163" s="39">
        <v>20</v>
      </c>
      <c r="D163" s="6">
        <v>518.1</v>
      </c>
      <c r="E163" s="18">
        <f t="shared" si="1"/>
        <v>10362</v>
      </c>
    </row>
    <row r="164" spans="1:5" ht="50.1" customHeight="1" x14ac:dyDescent="0.25">
      <c r="A164" s="1" t="s">
        <v>245</v>
      </c>
      <c r="B164" s="51">
        <v>7</v>
      </c>
      <c r="C164" s="39">
        <v>16</v>
      </c>
      <c r="D164" s="6">
        <v>518.1</v>
      </c>
      <c r="E164" s="18">
        <f t="shared" si="1"/>
        <v>8289.6</v>
      </c>
    </row>
    <row r="165" spans="1:5" ht="50.1" customHeight="1" x14ac:dyDescent="0.25">
      <c r="A165" s="1" t="s">
        <v>246</v>
      </c>
      <c r="B165" s="51">
        <v>8</v>
      </c>
      <c r="C165" s="39">
        <v>22</v>
      </c>
      <c r="D165" s="6">
        <v>518.1</v>
      </c>
      <c r="E165" s="18">
        <f t="shared" si="1"/>
        <v>11398.2</v>
      </c>
    </row>
    <row r="166" spans="1:5" ht="50.1" customHeight="1" x14ac:dyDescent="0.25">
      <c r="A166" s="1" t="s">
        <v>247</v>
      </c>
      <c r="B166" s="51">
        <v>9</v>
      </c>
      <c r="C166" s="39">
        <v>18</v>
      </c>
      <c r="D166" s="6">
        <v>518.1</v>
      </c>
      <c r="E166" s="18">
        <f t="shared" si="1"/>
        <v>9325.8000000000011</v>
      </c>
    </row>
    <row r="167" spans="1:5" ht="19.149999999999999" customHeight="1" x14ac:dyDescent="0.25">
      <c r="A167" s="1" t="s">
        <v>10</v>
      </c>
      <c r="B167" s="51">
        <v>8</v>
      </c>
      <c r="C167" s="39">
        <v>34</v>
      </c>
      <c r="D167" s="6">
        <v>898.15</v>
      </c>
      <c r="E167" s="18">
        <f t="shared" si="1"/>
        <v>30537.1</v>
      </c>
    </row>
    <row r="168" spans="1:5" ht="35.1" customHeight="1" x14ac:dyDescent="0.25">
      <c r="A168" s="1" t="s">
        <v>124</v>
      </c>
      <c r="B168" s="51">
        <v>6</v>
      </c>
      <c r="C168" s="39">
        <v>4</v>
      </c>
      <c r="D168" s="6">
        <v>595.65</v>
      </c>
      <c r="E168" s="18">
        <f t="shared" si="1"/>
        <v>2382.6</v>
      </c>
    </row>
    <row r="169" spans="1:5" ht="35.1" customHeight="1" x14ac:dyDescent="0.25">
      <c r="A169" s="1" t="s">
        <v>125</v>
      </c>
      <c r="B169" s="51">
        <v>8</v>
      </c>
      <c r="C169" s="39">
        <v>20</v>
      </c>
      <c r="D169" s="6">
        <v>596.75</v>
      </c>
      <c r="E169" s="18">
        <f t="shared" si="1"/>
        <v>11935</v>
      </c>
    </row>
    <row r="170" spans="1:5" ht="35.1" customHeight="1" x14ac:dyDescent="0.25">
      <c r="A170" s="1" t="s">
        <v>126</v>
      </c>
      <c r="B170" s="51">
        <v>8.9</v>
      </c>
      <c r="C170" s="39">
        <v>46</v>
      </c>
      <c r="D170" s="6">
        <v>849.75</v>
      </c>
      <c r="E170" s="18">
        <f t="shared" si="1"/>
        <v>39088.5</v>
      </c>
    </row>
    <row r="171" spans="1:5" ht="35.1" customHeight="1" x14ac:dyDescent="0.25">
      <c r="A171" s="1" t="s">
        <v>209</v>
      </c>
      <c r="B171" s="51">
        <v>8</v>
      </c>
      <c r="C171" s="39">
        <v>10</v>
      </c>
      <c r="D171" s="6">
        <v>632.5</v>
      </c>
      <c r="E171" s="18">
        <f t="shared" si="1"/>
        <v>6325</v>
      </c>
    </row>
    <row r="172" spans="1:5" ht="35.1" customHeight="1" x14ac:dyDescent="0.25">
      <c r="A172" s="1" t="s">
        <v>211</v>
      </c>
      <c r="B172" s="51">
        <v>6</v>
      </c>
      <c r="C172" s="39">
        <v>2</v>
      </c>
      <c r="D172" s="6">
        <v>717.75</v>
      </c>
      <c r="E172" s="18">
        <f t="shared" si="1"/>
        <v>1435.5</v>
      </c>
    </row>
    <row r="173" spans="1:5" x14ac:dyDescent="0.25">
      <c r="A173" s="14" t="s">
        <v>11</v>
      </c>
      <c r="B173" s="52">
        <v>6</v>
      </c>
      <c r="C173" s="39">
        <v>18</v>
      </c>
      <c r="D173" s="6">
        <v>620.4</v>
      </c>
      <c r="E173" s="18">
        <f t="shared" si="1"/>
        <v>11167.199999999999</v>
      </c>
    </row>
    <row r="174" spans="1:5" x14ac:dyDescent="0.25">
      <c r="A174" s="1" t="s">
        <v>130</v>
      </c>
      <c r="B174" s="51">
        <v>7</v>
      </c>
      <c r="C174" s="39">
        <v>15</v>
      </c>
      <c r="D174" s="6">
        <v>634.15</v>
      </c>
      <c r="E174" s="18">
        <f t="shared" si="1"/>
        <v>9512.25</v>
      </c>
    </row>
    <row r="175" spans="1:5" x14ac:dyDescent="0.25">
      <c r="A175" s="1" t="s">
        <v>131</v>
      </c>
      <c r="B175" s="52">
        <v>8</v>
      </c>
      <c r="C175" s="39">
        <v>126</v>
      </c>
      <c r="D175" s="6">
        <v>634.15</v>
      </c>
      <c r="E175" s="18">
        <f t="shared" si="1"/>
        <v>79902.899999999994</v>
      </c>
    </row>
    <row r="176" spans="1:5" ht="35.25" customHeight="1" x14ac:dyDescent="0.25">
      <c r="A176" s="14" t="s">
        <v>12</v>
      </c>
      <c r="B176" s="52">
        <v>5.6</v>
      </c>
      <c r="C176" s="39">
        <v>218</v>
      </c>
      <c r="D176" s="6">
        <v>672.65</v>
      </c>
      <c r="E176" s="18">
        <f t="shared" si="1"/>
        <v>146637.69999999998</v>
      </c>
    </row>
    <row r="177" spans="1:5" x14ac:dyDescent="0.25">
      <c r="A177" s="14" t="s">
        <v>132</v>
      </c>
      <c r="B177" s="52">
        <v>7</v>
      </c>
      <c r="C177" s="39">
        <v>56</v>
      </c>
      <c r="D177" s="6">
        <v>632.5</v>
      </c>
      <c r="E177" s="18">
        <f t="shared" si="1"/>
        <v>35420</v>
      </c>
    </row>
    <row r="178" spans="1:5" x14ac:dyDescent="0.25">
      <c r="A178" s="14" t="s">
        <v>133</v>
      </c>
      <c r="B178" s="52">
        <v>8</v>
      </c>
      <c r="C178" s="39">
        <v>134</v>
      </c>
      <c r="D178" s="6">
        <v>632.5</v>
      </c>
      <c r="E178" s="18">
        <f t="shared" si="1"/>
        <v>84755</v>
      </c>
    </row>
    <row r="179" spans="1:5" x14ac:dyDescent="0.25">
      <c r="A179" s="1" t="s">
        <v>13</v>
      </c>
      <c r="B179" s="51">
        <v>9</v>
      </c>
      <c r="C179" s="39">
        <v>2</v>
      </c>
      <c r="D179" s="6">
        <v>632.5</v>
      </c>
      <c r="E179" s="18">
        <f t="shared" si="1"/>
        <v>1265</v>
      </c>
    </row>
    <row r="180" spans="1:5" ht="20.100000000000001" customHeight="1" x14ac:dyDescent="0.25">
      <c r="A180" s="1" t="s">
        <v>212</v>
      </c>
      <c r="B180" s="51">
        <v>6</v>
      </c>
      <c r="C180" s="39">
        <v>10</v>
      </c>
      <c r="D180" s="6">
        <v>530.75</v>
      </c>
      <c r="E180" s="18">
        <f t="shared" si="1"/>
        <v>5307.5</v>
      </c>
    </row>
    <row r="181" spans="1:5" ht="20.100000000000001" customHeight="1" x14ac:dyDescent="0.25">
      <c r="A181" s="1" t="s">
        <v>213</v>
      </c>
      <c r="B181" s="51">
        <v>6</v>
      </c>
      <c r="C181" s="39">
        <v>10</v>
      </c>
      <c r="D181" s="6">
        <v>447.15</v>
      </c>
      <c r="E181" s="18">
        <f t="shared" si="1"/>
        <v>4471.5</v>
      </c>
    </row>
    <row r="182" spans="1:5" ht="20.100000000000001" customHeight="1" x14ac:dyDescent="0.25">
      <c r="A182" s="1" t="s">
        <v>214</v>
      </c>
      <c r="B182" s="51">
        <v>6</v>
      </c>
      <c r="C182" s="39">
        <v>10</v>
      </c>
      <c r="D182" s="6">
        <v>447.15</v>
      </c>
      <c r="E182" s="18">
        <f t="shared" si="1"/>
        <v>4471.5</v>
      </c>
    </row>
    <row r="183" spans="1:5" ht="20.100000000000001" customHeight="1" x14ac:dyDescent="0.25">
      <c r="A183" s="1" t="s">
        <v>134</v>
      </c>
      <c r="B183" s="51">
        <v>8</v>
      </c>
      <c r="C183" s="39">
        <v>36</v>
      </c>
      <c r="D183" s="6">
        <v>562.65</v>
      </c>
      <c r="E183" s="18">
        <f t="shared" si="1"/>
        <v>20255.399999999998</v>
      </c>
    </row>
    <row r="184" spans="1:5" ht="20.100000000000001" customHeight="1" x14ac:dyDescent="0.25">
      <c r="A184" s="1" t="s">
        <v>215</v>
      </c>
      <c r="B184" s="51">
        <v>9</v>
      </c>
      <c r="C184" s="39">
        <v>4</v>
      </c>
      <c r="D184" s="6">
        <v>562.65</v>
      </c>
      <c r="E184" s="18">
        <f t="shared" si="1"/>
        <v>2250.6</v>
      </c>
    </row>
    <row r="185" spans="1:5" ht="20.100000000000001" customHeight="1" x14ac:dyDescent="0.25">
      <c r="A185" s="1" t="s">
        <v>135</v>
      </c>
      <c r="B185" s="51">
        <v>7</v>
      </c>
      <c r="C185" s="39">
        <v>36</v>
      </c>
      <c r="D185" s="6">
        <v>635.25</v>
      </c>
      <c r="E185" s="18">
        <f t="shared" si="1"/>
        <v>22869</v>
      </c>
    </row>
    <row r="186" spans="1:5" ht="20.100000000000001" customHeight="1" x14ac:dyDescent="0.25">
      <c r="A186" s="1" t="s">
        <v>216</v>
      </c>
      <c r="B186" s="51">
        <v>8</v>
      </c>
      <c r="C186" s="39">
        <v>64</v>
      </c>
      <c r="D186" s="6">
        <v>635.25</v>
      </c>
      <c r="E186" s="18">
        <f t="shared" si="1"/>
        <v>40656</v>
      </c>
    </row>
    <row r="187" spans="1:5" ht="20.100000000000001" customHeight="1" x14ac:dyDescent="0.25">
      <c r="A187" s="1" t="s">
        <v>136</v>
      </c>
      <c r="B187" s="51">
        <v>9</v>
      </c>
      <c r="C187" s="39">
        <v>32</v>
      </c>
      <c r="D187" s="6">
        <v>635.25</v>
      </c>
      <c r="E187" s="18">
        <f t="shared" si="1"/>
        <v>20328</v>
      </c>
    </row>
    <row r="188" spans="1:5" ht="20.100000000000001" customHeight="1" x14ac:dyDescent="0.25">
      <c r="A188" s="14" t="s">
        <v>217</v>
      </c>
      <c r="B188" s="52" t="s">
        <v>137</v>
      </c>
      <c r="C188" s="39">
        <v>75</v>
      </c>
      <c r="D188" s="6">
        <v>653.4</v>
      </c>
      <c r="E188" s="18">
        <f t="shared" si="1"/>
        <v>49005</v>
      </c>
    </row>
    <row r="189" spans="1:5" ht="20.100000000000001" customHeight="1" x14ac:dyDescent="0.25">
      <c r="A189" s="14" t="s">
        <v>142</v>
      </c>
      <c r="B189" s="52">
        <v>7</v>
      </c>
      <c r="C189" s="39">
        <v>24</v>
      </c>
      <c r="D189" s="6">
        <v>577.5</v>
      </c>
      <c r="E189" s="18">
        <f t="shared" si="1"/>
        <v>13860</v>
      </c>
    </row>
    <row r="190" spans="1:5" ht="20.100000000000001" customHeight="1" x14ac:dyDescent="0.25">
      <c r="A190" s="14" t="s">
        <v>143</v>
      </c>
      <c r="B190" s="51">
        <v>8</v>
      </c>
      <c r="C190" s="39">
        <v>100</v>
      </c>
      <c r="D190" s="6">
        <v>577.5</v>
      </c>
      <c r="E190" s="18">
        <f t="shared" si="1"/>
        <v>57750</v>
      </c>
    </row>
    <row r="191" spans="1:5" ht="20.100000000000001" customHeight="1" x14ac:dyDescent="0.25">
      <c r="A191" s="1" t="s">
        <v>144</v>
      </c>
      <c r="B191" s="51">
        <v>8</v>
      </c>
      <c r="C191" s="39">
        <v>50</v>
      </c>
      <c r="D191" s="6">
        <v>543.4</v>
      </c>
      <c r="E191" s="18">
        <f t="shared" si="1"/>
        <v>27170</v>
      </c>
    </row>
    <row r="192" spans="1:5" ht="20.100000000000001" customHeight="1" x14ac:dyDescent="0.25">
      <c r="A192" s="1" t="s">
        <v>219</v>
      </c>
      <c r="B192" s="51">
        <v>9</v>
      </c>
      <c r="C192" s="39">
        <v>9</v>
      </c>
      <c r="D192" s="6">
        <v>543.4</v>
      </c>
      <c r="E192" s="18">
        <f t="shared" si="1"/>
        <v>4890.5999999999995</v>
      </c>
    </row>
    <row r="193" spans="1:5" ht="20.100000000000001" customHeight="1" x14ac:dyDescent="0.25">
      <c r="A193" s="1" t="s">
        <v>220</v>
      </c>
      <c r="B193" s="51">
        <v>8</v>
      </c>
      <c r="C193" s="39">
        <v>48</v>
      </c>
      <c r="D193" s="6">
        <v>624.25</v>
      </c>
      <c r="E193" s="18">
        <f t="shared" si="1"/>
        <v>29964</v>
      </c>
    </row>
    <row r="194" spans="1:5" ht="20.100000000000001" customHeight="1" x14ac:dyDescent="0.25">
      <c r="A194" s="1" t="s">
        <v>221</v>
      </c>
      <c r="B194" s="51">
        <v>9</v>
      </c>
      <c r="C194" s="39">
        <v>3</v>
      </c>
      <c r="D194" s="6">
        <v>624.25</v>
      </c>
      <c r="E194" s="18">
        <f t="shared" si="1"/>
        <v>1872.75</v>
      </c>
    </row>
    <row r="195" spans="1:5" ht="42" customHeight="1" x14ac:dyDescent="0.25">
      <c r="A195" s="1" t="s">
        <v>149</v>
      </c>
      <c r="B195" s="51">
        <v>6</v>
      </c>
      <c r="C195" s="39">
        <v>4</v>
      </c>
      <c r="D195" s="6">
        <v>606.65</v>
      </c>
      <c r="E195" s="18">
        <f t="shared" si="1"/>
        <v>2426.6</v>
      </c>
    </row>
    <row r="196" spans="1:5" ht="20.100000000000001" customHeight="1" x14ac:dyDescent="0.25">
      <c r="A196" s="1" t="s">
        <v>14</v>
      </c>
      <c r="B196" s="51">
        <v>6</v>
      </c>
      <c r="C196" s="39">
        <v>4</v>
      </c>
      <c r="D196" s="6">
        <v>596.75</v>
      </c>
      <c r="E196" s="18">
        <f t="shared" si="1"/>
        <v>2387</v>
      </c>
    </row>
    <row r="197" spans="1:5" ht="20.100000000000001" customHeight="1" x14ac:dyDescent="0.25">
      <c r="A197" s="1" t="s">
        <v>57</v>
      </c>
      <c r="B197" s="51">
        <v>6</v>
      </c>
      <c r="C197" s="39">
        <v>4</v>
      </c>
      <c r="D197" s="6">
        <v>485.65</v>
      </c>
      <c r="E197" s="18">
        <f t="shared" si="1"/>
        <v>1942.6</v>
      </c>
    </row>
    <row r="198" spans="1:5" ht="20.100000000000001" customHeight="1" x14ac:dyDescent="0.25">
      <c r="A198" s="1" t="s">
        <v>58</v>
      </c>
      <c r="B198" s="51">
        <v>7</v>
      </c>
      <c r="C198" s="39">
        <v>2</v>
      </c>
      <c r="D198" s="6">
        <v>486.75</v>
      </c>
      <c r="E198" s="18">
        <f t="shared" si="1"/>
        <v>973.5</v>
      </c>
    </row>
    <row r="199" spans="1:5" ht="20.100000000000001" customHeight="1" x14ac:dyDescent="0.25">
      <c r="A199" s="1" t="s">
        <v>59</v>
      </c>
      <c r="B199" s="51">
        <v>8.9</v>
      </c>
      <c r="C199" s="39">
        <v>3</v>
      </c>
      <c r="D199" s="6">
        <v>511.5</v>
      </c>
      <c r="E199" s="18">
        <f t="shared" si="1"/>
        <v>1534.5</v>
      </c>
    </row>
    <row r="200" spans="1:5" ht="35.1" customHeight="1" x14ac:dyDescent="0.25">
      <c r="A200" s="1" t="s">
        <v>249</v>
      </c>
      <c r="B200" s="83" t="s">
        <v>251</v>
      </c>
      <c r="C200" s="39">
        <v>16</v>
      </c>
      <c r="D200" s="6">
        <v>555.5</v>
      </c>
      <c r="E200" s="18">
        <f t="shared" si="1"/>
        <v>8888</v>
      </c>
    </row>
    <row r="201" spans="1:5" ht="35.1" customHeight="1" x14ac:dyDescent="0.25">
      <c r="A201" s="1" t="s">
        <v>250</v>
      </c>
      <c r="B201" s="83" t="s">
        <v>251</v>
      </c>
      <c r="C201" s="39">
        <v>16</v>
      </c>
      <c r="D201" s="6">
        <v>555.5</v>
      </c>
      <c r="E201" s="18">
        <f t="shared" si="1"/>
        <v>8888</v>
      </c>
    </row>
    <row r="202" spans="1:5" ht="23.25" customHeight="1" x14ac:dyDescent="0.25">
      <c r="A202" s="4" t="s">
        <v>61</v>
      </c>
      <c r="B202" s="71"/>
      <c r="C202" s="94">
        <f>SUM(C203:C218)</f>
        <v>641</v>
      </c>
      <c r="D202" s="94"/>
      <c r="E202" s="94">
        <f t="shared" ref="E202" si="10">SUM(E203:E218)</f>
        <v>349906.7</v>
      </c>
    </row>
    <row r="203" spans="1:5" ht="35.1" customHeight="1" x14ac:dyDescent="0.25">
      <c r="A203" s="59" t="s">
        <v>116</v>
      </c>
      <c r="B203" s="39">
        <v>5</v>
      </c>
      <c r="C203" s="66">
        <v>43</v>
      </c>
      <c r="D203" s="42">
        <v>524.15</v>
      </c>
      <c r="E203" s="84">
        <f t="shared" si="1"/>
        <v>22538.45</v>
      </c>
    </row>
    <row r="204" spans="1:5" ht="35.1" customHeight="1" x14ac:dyDescent="0.25">
      <c r="A204" s="59" t="s">
        <v>117</v>
      </c>
      <c r="B204" s="39">
        <v>5</v>
      </c>
      <c r="C204" s="62">
        <v>43</v>
      </c>
      <c r="D204" s="6">
        <v>524.15</v>
      </c>
      <c r="E204" s="84">
        <f t="shared" si="1"/>
        <v>22538.45</v>
      </c>
    </row>
    <row r="205" spans="1:5" ht="35.1" customHeight="1" x14ac:dyDescent="0.25">
      <c r="A205" s="59" t="s">
        <v>118</v>
      </c>
      <c r="B205" s="39">
        <v>6</v>
      </c>
      <c r="C205" s="62">
        <v>17</v>
      </c>
      <c r="D205" s="6">
        <v>537.9</v>
      </c>
      <c r="E205" s="84">
        <f t="shared" si="1"/>
        <v>9144.2999999999993</v>
      </c>
    </row>
    <row r="206" spans="1:5" ht="35.1" customHeight="1" x14ac:dyDescent="0.25">
      <c r="A206" s="59" t="s">
        <v>119</v>
      </c>
      <c r="B206" s="39">
        <v>6</v>
      </c>
      <c r="C206" s="62">
        <v>17</v>
      </c>
      <c r="D206" s="6">
        <v>537.9</v>
      </c>
      <c r="E206" s="84">
        <f t="shared" si="1"/>
        <v>9144.2999999999993</v>
      </c>
    </row>
    <row r="207" spans="1:5" ht="35.1" customHeight="1" x14ac:dyDescent="0.25">
      <c r="A207" s="59" t="s">
        <v>120</v>
      </c>
      <c r="B207" s="63">
        <v>7</v>
      </c>
      <c r="C207" s="62">
        <v>15</v>
      </c>
      <c r="D207" s="6">
        <v>537.9</v>
      </c>
      <c r="E207" s="84">
        <f t="shared" si="1"/>
        <v>8068.5</v>
      </c>
    </row>
    <row r="208" spans="1:5" ht="35.1" customHeight="1" x14ac:dyDescent="0.25">
      <c r="A208" s="59" t="s">
        <v>121</v>
      </c>
      <c r="B208" s="63">
        <v>7</v>
      </c>
      <c r="C208" s="62">
        <v>15</v>
      </c>
      <c r="D208" s="6">
        <v>537.9</v>
      </c>
      <c r="E208" s="84">
        <f t="shared" si="1"/>
        <v>8068.5</v>
      </c>
    </row>
    <row r="209" spans="1:5" ht="35.1" customHeight="1" x14ac:dyDescent="0.25">
      <c r="A209" s="59" t="s">
        <v>122</v>
      </c>
      <c r="B209" s="63">
        <v>8</v>
      </c>
      <c r="C209" s="62">
        <v>50</v>
      </c>
      <c r="D209" s="6">
        <v>592.9</v>
      </c>
      <c r="E209" s="84">
        <f t="shared" si="1"/>
        <v>29645</v>
      </c>
    </row>
    <row r="210" spans="1:5" ht="35.1" customHeight="1" x14ac:dyDescent="0.25">
      <c r="A210" s="59" t="s">
        <v>123</v>
      </c>
      <c r="B210" s="63">
        <v>9</v>
      </c>
      <c r="C210" s="62">
        <v>2</v>
      </c>
      <c r="D210" s="6">
        <v>592.9</v>
      </c>
      <c r="E210" s="84">
        <f t="shared" si="1"/>
        <v>1185.8</v>
      </c>
    </row>
    <row r="211" spans="1:5" ht="21" customHeight="1" x14ac:dyDescent="0.25">
      <c r="A211" s="59" t="s">
        <v>138</v>
      </c>
      <c r="B211" s="68">
        <v>8</v>
      </c>
      <c r="C211" s="65">
        <v>11</v>
      </c>
      <c r="D211" s="6">
        <v>510.4</v>
      </c>
      <c r="E211" s="84">
        <f t="shared" si="1"/>
        <v>5614.4</v>
      </c>
    </row>
    <row r="212" spans="1:5" ht="35.1" customHeight="1" x14ac:dyDescent="0.25">
      <c r="A212" s="59" t="s">
        <v>34</v>
      </c>
      <c r="B212" s="39">
        <v>9</v>
      </c>
      <c r="C212" s="67">
        <v>6</v>
      </c>
      <c r="D212" s="6">
        <v>535.15</v>
      </c>
      <c r="E212" s="84">
        <f t="shared" si="1"/>
        <v>3210.8999999999996</v>
      </c>
    </row>
    <row r="213" spans="1:5" ht="35.1" customHeight="1" x14ac:dyDescent="0.25">
      <c r="A213" s="59" t="s">
        <v>35</v>
      </c>
      <c r="B213" s="85">
        <v>5</v>
      </c>
      <c r="C213" s="66">
        <v>29</v>
      </c>
      <c r="D213" s="6">
        <v>551.65</v>
      </c>
      <c r="E213" s="84">
        <f t="shared" si="1"/>
        <v>15997.849999999999</v>
      </c>
    </row>
    <row r="214" spans="1:5" ht="35.1" customHeight="1" x14ac:dyDescent="0.25">
      <c r="A214" s="59" t="s">
        <v>36</v>
      </c>
      <c r="B214" s="63">
        <v>6</v>
      </c>
      <c r="C214" s="62">
        <v>114</v>
      </c>
      <c r="D214" s="6">
        <v>551.65</v>
      </c>
      <c r="E214" s="84">
        <f t="shared" si="1"/>
        <v>62888.1</v>
      </c>
    </row>
    <row r="215" spans="1:5" ht="35.1" customHeight="1" x14ac:dyDescent="0.25">
      <c r="A215" s="59" t="s">
        <v>37</v>
      </c>
      <c r="B215" s="63">
        <v>7</v>
      </c>
      <c r="C215" s="62">
        <v>13</v>
      </c>
      <c r="D215" s="6">
        <v>551.65</v>
      </c>
      <c r="E215" s="84">
        <f t="shared" si="1"/>
        <v>7171.45</v>
      </c>
    </row>
    <row r="216" spans="1:5" ht="35.1" customHeight="1" x14ac:dyDescent="0.25">
      <c r="A216" s="59" t="s">
        <v>38</v>
      </c>
      <c r="B216" s="63">
        <v>8</v>
      </c>
      <c r="C216" s="62">
        <v>122</v>
      </c>
      <c r="D216" s="6">
        <v>551.65</v>
      </c>
      <c r="E216" s="84">
        <f t="shared" si="1"/>
        <v>67301.3</v>
      </c>
    </row>
    <row r="217" spans="1:5" ht="35.1" customHeight="1" x14ac:dyDescent="0.25">
      <c r="A217" s="59" t="s">
        <v>39</v>
      </c>
      <c r="B217" s="63">
        <v>9</v>
      </c>
      <c r="C217" s="62">
        <v>11</v>
      </c>
      <c r="D217" s="6">
        <v>551.65</v>
      </c>
      <c r="E217" s="84">
        <f t="shared" si="1"/>
        <v>6068.15</v>
      </c>
    </row>
    <row r="218" spans="1:5" ht="35.1" customHeight="1" x14ac:dyDescent="0.25">
      <c r="A218" s="8" t="s">
        <v>248</v>
      </c>
      <c r="B218" s="48">
        <v>8.9</v>
      </c>
      <c r="C218" s="86">
        <v>133</v>
      </c>
      <c r="D218" s="41">
        <v>536.25</v>
      </c>
      <c r="E218" s="84">
        <f t="shared" si="1"/>
        <v>71321.25</v>
      </c>
    </row>
    <row r="219" spans="1:5" ht="21" customHeight="1" x14ac:dyDescent="0.25">
      <c r="A219" s="19" t="s">
        <v>62</v>
      </c>
      <c r="B219" s="25"/>
      <c r="C219" s="96">
        <f>SUM(C220:C228)</f>
        <v>364</v>
      </c>
      <c r="D219" s="96"/>
      <c r="E219" s="96">
        <f t="shared" ref="E219" si="11">SUM(E220:E228)</f>
        <v>168706.45</v>
      </c>
    </row>
    <row r="220" spans="1:5" ht="20.100000000000001" customHeight="1" x14ac:dyDescent="0.25">
      <c r="A220" s="40" t="s">
        <v>113</v>
      </c>
      <c r="B220" s="39">
        <v>6</v>
      </c>
      <c r="C220" s="66">
        <v>39</v>
      </c>
      <c r="D220" s="42">
        <v>327.25</v>
      </c>
      <c r="E220" s="84">
        <f t="shared" ref="E220:E228" si="12">C220*D220</f>
        <v>12762.75</v>
      </c>
    </row>
    <row r="221" spans="1:5" ht="20.100000000000001" customHeight="1" x14ac:dyDescent="0.25">
      <c r="A221" s="40" t="s">
        <v>114</v>
      </c>
      <c r="B221" s="39">
        <v>6</v>
      </c>
      <c r="C221" s="62">
        <v>39</v>
      </c>
      <c r="D221" s="6">
        <v>327.25</v>
      </c>
      <c r="E221" s="84">
        <f t="shared" si="12"/>
        <v>12762.75</v>
      </c>
    </row>
    <row r="222" spans="1:5" ht="20.100000000000001" customHeight="1" x14ac:dyDescent="0.25">
      <c r="A222" s="40" t="s">
        <v>40</v>
      </c>
      <c r="B222" s="39">
        <v>7</v>
      </c>
      <c r="C222" s="62">
        <v>49</v>
      </c>
      <c r="D222" s="6">
        <v>563.75</v>
      </c>
      <c r="E222" s="84">
        <f t="shared" si="12"/>
        <v>27623.75</v>
      </c>
    </row>
    <row r="223" spans="1:5" ht="35.1" customHeight="1" x14ac:dyDescent="0.25">
      <c r="A223" s="40" t="s">
        <v>115</v>
      </c>
      <c r="B223" s="39">
        <v>8</v>
      </c>
      <c r="C223" s="62">
        <v>44</v>
      </c>
      <c r="D223" s="6">
        <v>576.4</v>
      </c>
      <c r="E223" s="84">
        <f t="shared" si="12"/>
        <v>25361.599999999999</v>
      </c>
    </row>
    <row r="224" spans="1:5" ht="23.25" customHeight="1" x14ac:dyDescent="0.25">
      <c r="A224" s="40" t="s">
        <v>41</v>
      </c>
      <c r="B224" s="39">
        <v>9</v>
      </c>
      <c r="C224" s="62">
        <v>9</v>
      </c>
      <c r="D224" s="6">
        <v>576.4</v>
      </c>
      <c r="E224" s="84">
        <f t="shared" si="12"/>
        <v>5187.5999999999995</v>
      </c>
    </row>
    <row r="225" spans="1:5" ht="49.15" customHeight="1" x14ac:dyDescent="0.25">
      <c r="A225" s="40" t="s">
        <v>127</v>
      </c>
      <c r="B225" s="39">
        <v>6</v>
      </c>
      <c r="C225" s="62">
        <v>22</v>
      </c>
      <c r="D225" s="6">
        <v>462</v>
      </c>
      <c r="E225" s="84">
        <f t="shared" si="12"/>
        <v>10164</v>
      </c>
    </row>
    <row r="226" spans="1:5" ht="35.1" customHeight="1" x14ac:dyDescent="0.25">
      <c r="A226" s="40" t="s">
        <v>128</v>
      </c>
      <c r="B226" s="39">
        <v>7</v>
      </c>
      <c r="C226" s="62">
        <v>13</v>
      </c>
      <c r="D226" s="6">
        <v>462</v>
      </c>
      <c r="E226" s="84">
        <f t="shared" si="12"/>
        <v>6006</v>
      </c>
    </row>
    <row r="227" spans="1:5" ht="35.1" customHeight="1" x14ac:dyDescent="0.25">
      <c r="A227" s="40" t="s">
        <v>129</v>
      </c>
      <c r="B227" s="39">
        <v>8</v>
      </c>
      <c r="C227" s="62">
        <v>147</v>
      </c>
      <c r="D227" s="6">
        <v>462</v>
      </c>
      <c r="E227" s="84">
        <f t="shared" si="12"/>
        <v>67914</v>
      </c>
    </row>
    <row r="228" spans="1:5" ht="35.1" customHeight="1" x14ac:dyDescent="0.25">
      <c r="A228" s="9" t="s">
        <v>210</v>
      </c>
      <c r="B228" s="55">
        <v>9</v>
      </c>
      <c r="C228" s="86">
        <v>2</v>
      </c>
      <c r="D228" s="41">
        <v>462</v>
      </c>
      <c r="E228" s="84">
        <f t="shared" si="12"/>
        <v>924</v>
      </c>
    </row>
    <row r="229" spans="1:5" ht="28.5" customHeight="1" x14ac:dyDescent="0.25">
      <c r="A229" s="3" t="s">
        <v>63</v>
      </c>
      <c r="B229" s="49"/>
      <c r="C229" s="67">
        <f>SUM(C230:C233)</f>
        <v>177</v>
      </c>
      <c r="D229" s="67"/>
      <c r="E229" s="96">
        <f t="shared" ref="E229" si="13">SUM(E230:E233)</f>
        <v>118010.19999999998</v>
      </c>
    </row>
    <row r="230" spans="1:5" ht="20.100000000000001" customHeight="1" x14ac:dyDescent="0.25">
      <c r="A230" s="10" t="s">
        <v>139</v>
      </c>
      <c r="B230" s="50">
        <v>7</v>
      </c>
      <c r="C230" s="16">
        <v>14</v>
      </c>
      <c r="D230" s="6">
        <v>746.9</v>
      </c>
      <c r="E230" s="18">
        <f t="shared" ref="E230:E233" si="14">C230*D230</f>
        <v>10456.6</v>
      </c>
    </row>
    <row r="231" spans="1:5" ht="20.100000000000001" customHeight="1" x14ac:dyDescent="0.25">
      <c r="A231" s="10" t="s">
        <v>140</v>
      </c>
      <c r="B231" s="50">
        <v>8</v>
      </c>
      <c r="C231" s="16">
        <v>22</v>
      </c>
      <c r="D231" s="6">
        <v>726</v>
      </c>
      <c r="E231" s="18">
        <f t="shared" si="14"/>
        <v>15972</v>
      </c>
    </row>
    <row r="232" spans="1:5" ht="20.100000000000001" customHeight="1" x14ac:dyDescent="0.25">
      <c r="A232" s="10" t="s">
        <v>141</v>
      </c>
      <c r="B232" s="50">
        <v>9</v>
      </c>
      <c r="C232" s="16">
        <v>2</v>
      </c>
      <c r="D232" s="6">
        <v>761.75</v>
      </c>
      <c r="E232" s="18">
        <f t="shared" si="14"/>
        <v>1523.5</v>
      </c>
    </row>
    <row r="233" spans="1:5" ht="20.100000000000001" customHeight="1" x14ac:dyDescent="0.25">
      <c r="A233" s="10" t="s">
        <v>218</v>
      </c>
      <c r="B233" s="50">
        <v>8</v>
      </c>
      <c r="C233" s="16">
        <v>139</v>
      </c>
      <c r="D233" s="6">
        <v>647.9</v>
      </c>
      <c r="E233" s="18">
        <f t="shared" si="14"/>
        <v>90058.099999999991</v>
      </c>
    </row>
    <row r="234" spans="1:5" ht="28.15" customHeight="1" x14ac:dyDescent="0.25">
      <c r="A234" s="97" t="s">
        <v>82</v>
      </c>
      <c r="B234" s="58"/>
      <c r="C234" s="99">
        <f>SUM(C235:C243)</f>
        <v>349</v>
      </c>
      <c r="D234" s="99"/>
      <c r="E234" s="99">
        <f t="shared" ref="E234" si="15">SUM(E235:E243)</f>
        <v>239778</v>
      </c>
    </row>
    <row r="235" spans="1:5" ht="35.1" customHeight="1" x14ac:dyDescent="0.25">
      <c r="A235" s="28" t="s">
        <v>45</v>
      </c>
      <c r="B235" s="32">
        <v>8</v>
      </c>
      <c r="C235" s="12">
        <v>24</v>
      </c>
      <c r="D235" s="37">
        <v>682</v>
      </c>
      <c r="E235" s="75">
        <f t="shared" ref="E235:E243" si="16">C235*D235</f>
        <v>16368</v>
      </c>
    </row>
    <row r="236" spans="1:5" ht="35.1" customHeight="1" x14ac:dyDescent="0.25">
      <c r="A236" s="28" t="s">
        <v>46</v>
      </c>
      <c r="B236" s="32">
        <v>9</v>
      </c>
      <c r="C236" s="12">
        <v>4</v>
      </c>
      <c r="D236" s="37">
        <v>682</v>
      </c>
      <c r="E236" s="75">
        <f t="shared" si="16"/>
        <v>2728</v>
      </c>
    </row>
    <row r="237" spans="1:5" ht="20.100000000000001" customHeight="1" x14ac:dyDescent="0.25">
      <c r="A237" s="28" t="s">
        <v>47</v>
      </c>
      <c r="B237" s="32">
        <v>6</v>
      </c>
      <c r="C237" s="12">
        <v>28</v>
      </c>
      <c r="D237" s="37">
        <v>968</v>
      </c>
      <c r="E237" s="75">
        <f t="shared" si="16"/>
        <v>27104</v>
      </c>
    </row>
    <row r="238" spans="1:5" ht="20.100000000000001" customHeight="1" x14ac:dyDescent="0.25">
      <c r="A238" s="28" t="s">
        <v>83</v>
      </c>
      <c r="B238" s="32">
        <v>7</v>
      </c>
      <c r="C238" s="12">
        <v>15</v>
      </c>
      <c r="D238" s="37">
        <v>990</v>
      </c>
      <c r="E238" s="75">
        <f t="shared" si="16"/>
        <v>14850</v>
      </c>
    </row>
    <row r="239" spans="1:5" ht="20.100000000000001" customHeight="1" x14ac:dyDescent="0.25">
      <c r="A239" s="28" t="s">
        <v>84</v>
      </c>
      <c r="B239" s="32">
        <v>8</v>
      </c>
      <c r="C239" s="12">
        <v>74</v>
      </c>
      <c r="D239" s="37">
        <v>990</v>
      </c>
      <c r="E239" s="75">
        <f t="shared" si="16"/>
        <v>73260</v>
      </c>
    </row>
    <row r="240" spans="1:5" ht="54" customHeight="1" x14ac:dyDescent="0.25">
      <c r="A240" s="28" t="s">
        <v>48</v>
      </c>
      <c r="B240" s="32">
        <v>5</v>
      </c>
      <c r="C240" s="12">
        <v>3</v>
      </c>
      <c r="D240" s="37">
        <v>517</v>
      </c>
      <c r="E240" s="75">
        <f t="shared" si="16"/>
        <v>1551</v>
      </c>
    </row>
    <row r="241" spans="1:5" ht="33.75" customHeight="1" x14ac:dyDescent="0.25">
      <c r="A241" s="28" t="s">
        <v>49</v>
      </c>
      <c r="B241" s="32">
        <v>6</v>
      </c>
      <c r="C241" s="12">
        <v>91</v>
      </c>
      <c r="D241" s="37">
        <v>517</v>
      </c>
      <c r="E241" s="75">
        <f t="shared" si="16"/>
        <v>47047</v>
      </c>
    </row>
    <row r="242" spans="1:5" ht="51.75" customHeight="1" x14ac:dyDescent="0.25">
      <c r="A242" s="28" t="s">
        <v>50</v>
      </c>
      <c r="B242" s="32">
        <v>7</v>
      </c>
      <c r="C242" s="12">
        <v>14</v>
      </c>
      <c r="D242" s="37">
        <v>517</v>
      </c>
      <c r="E242" s="75">
        <f t="shared" si="16"/>
        <v>7238</v>
      </c>
    </row>
    <row r="243" spans="1:5" ht="57.75" customHeight="1" x14ac:dyDescent="0.25">
      <c r="A243" s="28" t="s">
        <v>51</v>
      </c>
      <c r="B243" s="32">
        <v>8</v>
      </c>
      <c r="C243" s="12">
        <v>96</v>
      </c>
      <c r="D243" s="37">
        <v>517</v>
      </c>
      <c r="E243" s="75">
        <f t="shared" si="16"/>
        <v>49632</v>
      </c>
    </row>
    <row r="244" spans="1:5" ht="23.45" customHeight="1" x14ac:dyDescent="0.25">
      <c r="A244" s="167" t="s">
        <v>3</v>
      </c>
      <c r="B244" s="168"/>
      <c r="C244" s="168"/>
      <c r="D244" s="168"/>
      <c r="E244" s="169"/>
    </row>
    <row r="245" spans="1:5" ht="23.45" customHeight="1" x14ac:dyDescent="0.25">
      <c r="A245" s="4" t="s">
        <v>60</v>
      </c>
      <c r="B245" s="45"/>
      <c r="C245" s="94">
        <f>SUM(C246:C254)</f>
        <v>87</v>
      </c>
      <c r="D245" s="94"/>
      <c r="E245" s="94">
        <f>SUM(E246:E254)</f>
        <v>56353.55</v>
      </c>
    </row>
    <row r="246" spans="1:5" ht="47.25" customHeight="1" x14ac:dyDescent="0.25">
      <c r="A246" s="1" t="s">
        <v>235</v>
      </c>
      <c r="B246" s="51">
        <v>11</v>
      </c>
      <c r="C246" s="39">
        <v>5</v>
      </c>
      <c r="D246" s="6">
        <v>613.25</v>
      </c>
      <c r="E246" s="18">
        <f>C246*D246</f>
        <v>3066.25</v>
      </c>
    </row>
    <row r="247" spans="1:5" ht="35.1" customHeight="1" x14ac:dyDescent="0.25">
      <c r="A247" s="1" t="s">
        <v>15</v>
      </c>
      <c r="B247" s="51">
        <v>10.11</v>
      </c>
      <c r="C247" s="39">
        <v>7</v>
      </c>
      <c r="D247" s="6">
        <v>722.15</v>
      </c>
      <c r="E247" s="18">
        <f t="shared" si="1"/>
        <v>5055.05</v>
      </c>
    </row>
    <row r="248" spans="1:5" ht="35.1" customHeight="1" x14ac:dyDescent="0.25">
      <c r="A248" s="14" t="s">
        <v>236</v>
      </c>
      <c r="B248" s="52">
        <v>10</v>
      </c>
      <c r="C248" s="39">
        <v>8</v>
      </c>
      <c r="D248" s="6">
        <v>602.25</v>
      </c>
      <c r="E248" s="18">
        <f t="shared" si="1"/>
        <v>4818</v>
      </c>
    </row>
    <row r="249" spans="1:5" ht="35.1" customHeight="1" x14ac:dyDescent="0.25">
      <c r="A249" s="1" t="s">
        <v>237</v>
      </c>
      <c r="B249" s="51">
        <v>11</v>
      </c>
      <c r="C249" s="39">
        <v>13</v>
      </c>
      <c r="D249" s="6">
        <v>602.25</v>
      </c>
      <c r="E249" s="18">
        <f t="shared" si="1"/>
        <v>7829.25</v>
      </c>
    </row>
    <row r="250" spans="1:5" ht="71.25" customHeight="1" x14ac:dyDescent="0.25">
      <c r="A250" s="1" t="s">
        <v>145</v>
      </c>
      <c r="B250" s="51">
        <v>10.11</v>
      </c>
      <c r="C250" s="39">
        <v>8</v>
      </c>
      <c r="D250" s="6">
        <v>662.75</v>
      </c>
      <c r="E250" s="18">
        <f t="shared" si="1"/>
        <v>5302</v>
      </c>
    </row>
    <row r="251" spans="1:5" ht="35.1" customHeight="1" x14ac:dyDescent="0.25">
      <c r="A251" s="14" t="s">
        <v>16</v>
      </c>
      <c r="B251" s="52">
        <v>10</v>
      </c>
      <c r="C251" s="39">
        <v>7</v>
      </c>
      <c r="D251" s="6">
        <v>650.65</v>
      </c>
      <c r="E251" s="18">
        <f t="shared" si="1"/>
        <v>4554.55</v>
      </c>
    </row>
    <row r="252" spans="1:5" ht="35.1" customHeight="1" x14ac:dyDescent="0.25">
      <c r="A252" s="1" t="s">
        <v>17</v>
      </c>
      <c r="B252" s="51">
        <v>11</v>
      </c>
      <c r="C252" s="39">
        <v>33</v>
      </c>
      <c r="D252" s="6">
        <v>650.65</v>
      </c>
      <c r="E252" s="18">
        <f t="shared" si="1"/>
        <v>21471.45</v>
      </c>
    </row>
    <row r="253" spans="1:5" ht="35.1" customHeight="1" x14ac:dyDescent="0.25">
      <c r="A253" s="15" t="s">
        <v>252</v>
      </c>
      <c r="B253" s="53">
        <v>10</v>
      </c>
      <c r="C253" s="39">
        <v>3</v>
      </c>
      <c r="D253" s="6">
        <v>709.5</v>
      </c>
      <c r="E253" s="18">
        <f t="shared" ref="E253:E254" si="17">C253*D253</f>
        <v>2128.5</v>
      </c>
    </row>
    <row r="254" spans="1:5" ht="35.1" customHeight="1" x14ac:dyDescent="0.25">
      <c r="A254" s="15" t="s">
        <v>253</v>
      </c>
      <c r="B254" s="53">
        <v>11</v>
      </c>
      <c r="C254" s="39">
        <v>3</v>
      </c>
      <c r="D254" s="6">
        <v>709.5</v>
      </c>
      <c r="E254" s="18">
        <f t="shared" si="17"/>
        <v>2128.5</v>
      </c>
    </row>
    <row r="255" spans="1:5" ht="35.1" customHeight="1" x14ac:dyDescent="0.25">
      <c r="A255" s="4" t="s">
        <v>61</v>
      </c>
      <c r="B255" s="45"/>
      <c r="C255" s="94">
        <f>SUM(C256:C262)</f>
        <v>167</v>
      </c>
      <c r="D255" s="94"/>
      <c r="E255" s="94">
        <f t="shared" ref="E255" si="18">SUM(E256:E262)</f>
        <v>99800.25</v>
      </c>
    </row>
    <row r="256" spans="1:5" ht="35.1" customHeight="1" x14ac:dyDescent="0.25">
      <c r="A256" s="59" t="s">
        <v>234</v>
      </c>
      <c r="B256" s="39">
        <v>11</v>
      </c>
      <c r="C256" s="62">
        <v>5</v>
      </c>
      <c r="D256" s="6">
        <v>592.9</v>
      </c>
      <c r="E256" s="18">
        <f t="shared" ref="E256:E262" si="19">C256*D256</f>
        <v>2964.5</v>
      </c>
    </row>
    <row r="257" spans="1:5" ht="35.1" customHeight="1" x14ac:dyDescent="0.25">
      <c r="A257" s="59" t="s">
        <v>231</v>
      </c>
      <c r="B257" s="39">
        <v>11</v>
      </c>
      <c r="C257" s="62">
        <v>5</v>
      </c>
      <c r="D257" s="6">
        <v>550</v>
      </c>
      <c r="E257" s="18">
        <f t="shared" si="19"/>
        <v>2750</v>
      </c>
    </row>
    <row r="258" spans="1:5" ht="35.1" customHeight="1" x14ac:dyDescent="0.25">
      <c r="A258" s="59" t="s">
        <v>232</v>
      </c>
      <c r="B258" s="39">
        <v>11</v>
      </c>
      <c r="C258" s="62">
        <v>5</v>
      </c>
      <c r="D258" s="6">
        <v>518.65</v>
      </c>
      <c r="E258" s="18">
        <f t="shared" si="19"/>
        <v>2593.25</v>
      </c>
    </row>
    <row r="259" spans="1:5" ht="35.1" customHeight="1" x14ac:dyDescent="0.25">
      <c r="A259" s="59" t="s">
        <v>233</v>
      </c>
      <c r="B259" s="39">
        <v>11</v>
      </c>
      <c r="C259" s="62">
        <v>5</v>
      </c>
      <c r="D259" s="6">
        <v>524.15</v>
      </c>
      <c r="E259" s="18">
        <f t="shared" si="19"/>
        <v>2620.75</v>
      </c>
    </row>
    <row r="260" spans="1:5" ht="35.1" customHeight="1" x14ac:dyDescent="0.25">
      <c r="A260" s="59" t="s">
        <v>274</v>
      </c>
      <c r="B260" s="39">
        <v>10.11</v>
      </c>
      <c r="C260" s="62">
        <v>10</v>
      </c>
      <c r="D260" s="6">
        <v>574.75</v>
      </c>
      <c r="E260" s="18">
        <f t="shared" si="19"/>
        <v>5747.5</v>
      </c>
    </row>
    <row r="261" spans="1:5" ht="35.1" customHeight="1" x14ac:dyDescent="0.25">
      <c r="A261" s="59" t="s">
        <v>230</v>
      </c>
      <c r="B261" s="39">
        <v>10.11</v>
      </c>
      <c r="C261" s="62">
        <v>25</v>
      </c>
      <c r="D261" s="6">
        <v>540.65</v>
      </c>
      <c r="E261" s="18">
        <f t="shared" si="19"/>
        <v>13516.25</v>
      </c>
    </row>
    <row r="262" spans="1:5" ht="35.1" customHeight="1" x14ac:dyDescent="0.25">
      <c r="A262" s="59" t="s">
        <v>273</v>
      </c>
      <c r="B262" s="39">
        <v>10.11</v>
      </c>
      <c r="C262" s="62">
        <v>112</v>
      </c>
      <c r="D262" s="6">
        <v>621.5</v>
      </c>
      <c r="E262" s="18">
        <f t="shared" si="19"/>
        <v>69608</v>
      </c>
    </row>
    <row r="263" spans="1:5" ht="30" customHeight="1" x14ac:dyDescent="0.25">
      <c r="A263" s="72" t="s">
        <v>62</v>
      </c>
      <c r="B263" s="25"/>
      <c r="C263" s="103">
        <f>SUM(C264:C273)</f>
        <v>94</v>
      </c>
      <c r="D263" s="103"/>
      <c r="E263" s="103">
        <f t="shared" ref="E263" si="20">SUM(E264:E273)</f>
        <v>60068.250000000007</v>
      </c>
    </row>
    <row r="264" spans="1:5" ht="19.5" customHeight="1" x14ac:dyDescent="0.25">
      <c r="A264" s="101" t="s">
        <v>222</v>
      </c>
      <c r="B264" s="6">
        <v>10</v>
      </c>
      <c r="C264" s="69">
        <v>8</v>
      </c>
      <c r="D264" s="6">
        <v>689.15</v>
      </c>
      <c r="E264" s="18">
        <f t="shared" ref="E264:E273" si="21">C264*D264</f>
        <v>5513.2</v>
      </c>
    </row>
    <row r="265" spans="1:5" ht="20.100000000000001" customHeight="1" x14ac:dyDescent="0.25">
      <c r="A265" s="101" t="s">
        <v>223</v>
      </c>
      <c r="B265" s="6">
        <v>11</v>
      </c>
      <c r="C265" s="69">
        <v>8</v>
      </c>
      <c r="D265" s="6">
        <v>689.15</v>
      </c>
      <c r="E265" s="18">
        <f t="shared" si="21"/>
        <v>5513.2</v>
      </c>
    </row>
    <row r="266" spans="1:5" ht="41.25" customHeight="1" x14ac:dyDescent="0.25">
      <c r="A266" s="73" t="s">
        <v>226</v>
      </c>
      <c r="B266" s="6">
        <v>10</v>
      </c>
      <c r="C266" s="74">
        <v>5</v>
      </c>
      <c r="D266" s="42">
        <v>449.9</v>
      </c>
      <c r="E266" s="18">
        <f t="shared" si="21"/>
        <v>2249.5</v>
      </c>
    </row>
    <row r="267" spans="1:5" ht="54.75" customHeight="1" x14ac:dyDescent="0.25">
      <c r="A267" s="100" t="s">
        <v>272</v>
      </c>
      <c r="B267" s="39">
        <v>11</v>
      </c>
      <c r="C267" s="62">
        <v>10</v>
      </c>
      <c r="D267" s="6">
        <v>690.25</v>
      </c>
      <c r="E267" s="18">
        <f t="shared" si="21"/>
        <v>6902.5</v>
      </c>
    </row>
    <row r="268" spans="1:5" ht="35.1" customHeight="1" x14ac:dyDescent="0.25">
      <c r="A268" s="40" t="s">
        <v>224</v>
      </c>
      <c r="B268" s="39">
        <v>10</v>
      </c>
      <c r="C268" s="62">
        <v>7</v>
      </c>
      <c r="D268" s="6">
        <v>643.5</v>
      </c>
      <c r="E268" s="18">
        <f t="shared" si="21"/>
        <v>4504.5</v>
      </c>
    </row>
    <row r="269" spans="1:5" ht="35.1" customHeight="1" x14ac:dyDescent="0.25">
      <c r="A269" s="40" t="s">
        <v>225</v>
      </c>
      <c r="B269" s="39">
        <v>11</v>
      </c>
      <c r="C269" s="62">
        <v>12</v>
      </c>
      <c r="D269" s="6">
        <v>643.5</v>
      </c>
      <c r="E269" s="18">
        <f t="shared" si="21"/>
        <v>7722</v>
      </c>
    </row>
    <row r="270" spans="1:5" ht="35.1" customHeight="1" x14ac:dyDescent="0.25">
      <c r="A270" s="40" t="s">
        <v>227</v>
      </c>
      <c r="B270" s="87" t="s">
        <v>86</v>
      </c>
      <c r="C270" s="62">
        <v>5</v>
      </c>
      <c r="D270" s="6">
        <v>547.25</v>
      </c>
      <c r="E270" s="18">
        <f t="shared" si="21"/>
        <v>2736.25</v>
      </c>
    </row>
    <row r="271" spans="1:5" ht="35.1" customHeight="1" x14ac:dyDescent="0.25">
      <c r="A271" s="40" t="s">
        <v>228</v>
      </c>
      <c r="B271" s="39">
        <v>10</v>
      </c>
      <c r="C271" s="62">
        <v>7</v>
      </c>
      <c r="D271" s="6">
        <v>603.9</v>
      </c>
      <c r="E271" s="18">
        <f t="shared" si="21"/>
        <v>4227.3</v>
      </c>
    </row>
    <row r="272" spans="1:5" ht="35.1" customHeight="1" x14ac:dyDescent="0.25">
      <c r="A272" s="40" t="s">
        <v>229</v>
      </c>
      <c r="B272" s="39">
        <v>11</v>
      </c>
      <c r="C272" s="62">
        <v>7</v>
      </c>
      <c r="D272" s="6">
        <v>603.9</v>
      </c>
      <c r="E272" s="18">
        <f t="shared" si="21"/>
        <v>4227.3</v>
      </c>
    </row>
    <row r="273" spans="1:5" ht="36" customHeight="1" x14ac:dyDescent="0.25">
      <c r="A273" s="40" t="s">
        <v>268</v>
      </c>
      <c r="B273" s="39">
        <v>10.11</v>
      </c>
      <c r="C273" s="65">
        <v>25</v>
      </c>
      <c r="D273" s="41">
        <v>658.9</v>
      </c>
      <c r="E273" s="18">
        <f t="shared" si="21"/>
        <v>16472.5</v>
      </c>
    </row>
    <row r="274" spans="1:5" ht="35.25" customHeight="1" x14ac:dyDescent="0.25">
      <c r="A274" s="98" t="s">
        <v>63</v>
      </c>
      <c r="B274" s="56"/>
      <c r="C274" s="96">
        <f>SUM(C275:C276)</f>
        <v>21</v>
      </c>
      <c r="D274" s="96"/>
      <c r="E274" s="96">
        <f t="shared" ref="E274" si="22">SUM(E275:E276)</f>
        <v>13191.2</v>
      </c>
    </row>
    <row r="275" spans="1:5" ht="35.1" customHeight="1" x14ac:dyDescent="0.25">
      <c r="A275" s="10" t="s">
        <v>238</v>
      </c>
      <c r="B275" s="50">
        <v>10</v>
      </c>
      <c r="C275" s="11">
        <v>8</v>
      </c>
      <c r="D275" s="6">
        <v>647.9</v>
      </c>
      <c r="E275" s="18">
        <f t="shared" ref="E275:E276" si="23">C275*D275</f>
        <v>5183.2</v>
      </c>
    </row>
    <row r="276" spans="1:5" ht="35.1" customHeight="1" x14ac:dyDescent="0.25">
      <c r="A276" s="10" t="s">
        <v>239</v>
      </c>
      <c r="B276" s="50">
        <v>11</v>
      </c>
      <c r="C276" s="11">
        <v>13</v>
      </c>
      <c r="D276" s="6">
        <v>616</v>
      </c>
      <c r="E276" s="18">
        <f t="shared" si="23"/>
        <v>8008</v>
      </c>
    </row>
    <row r="277" spans="1:5" ht="29.25" customHeight="1" x14ac:dyDescent="0.25">
      <c r="A277" s="24" t="s">
        <v>85</v>
      </c>
      <c r="B277" s="58"/>
      <c r="C277" s="99">
        <f>SUM(C278:C282)</f>
        <v>45</v>
      </c>
      <c r="D277" s="99"/>
      <c r="E277" s="99">
        <f t="shared" ref="E277" si="24">SUM(E278:E282)</f>
        <v>35849</v>
      </c>
    </row>
    <row r="278" spans="1:5" ht="35.1" customHeight="1" x14ac:dyDescent="0.25">
      <c r="A278" s="28" t="s">
        <v>271</v>
      </c>
      <c r="B278" s="38" t="s">
        <v>86</v>
      </c>
      <c r="C278" s="12">
        <v>13</v>
      </c>
      <c r="D278" s="13">
        <v>858</v>
      </c>
      <c r="E278" s="18">
        <f t="shared" ref="E278:E282" si="25">C278*D278</f>
        <v>11154</v>
      </c>
    </row>
    <row r="279" spans="1:5" ht="35.1" customHeight="1" x14ac:dyDescent="0.25">
      <c r="A279" s="28" t="s">
        <v>52</v>
      </c>
      <c r="B279" s="32">
        <v>10</v>
      </c>
      <c r="C279" s="12">
        <v>5</v>
      </c>
      <c r="D279" s="13">
        <v>858</v>
      </c>
      <c r="E279" s="18">
        <f t="shared" si="25"/>
        <v>4290</v>
      </c>
    </row>
    <row r="280" spans="1:5" ht="35.1" customHeight="1" x14ac:dyDescent="0.25">
      <c r="A280" s="28" t="s">
        <v>53</v>
      </c>
      <c r="B280" s="32">
        <v>11</v>
      </c>
      <c r="C280" s="12">
        <v>10</v>
      </c>
      <c r="D280" s="13">
        <v>858</v>
      </c>
      <c r="E280" s="18">
        <f t="shared" si="25"/>
        <v>8580</v>
      </c>
    </row>
    <row r="281" spans="1:5" ht="69" customHeight="1" x14ac:dyDescent="0.25">
      <c r="A281" s="28" t="s">
        <v>54</v>
      </c>
      <c r="B281" s="38" t="s">
        <v>86</v>
      </c>
      <c r="C281" s="12">
        <v>5</v>
      </c>
      <c r="D281" s="13">
        <v>517</v>
      </c>
      <c r="E281" s="18">
        <f t="shared" si="25"/>
        <v>2585</v>
      </c>
    </row>
    <row r="282" spans="1:5" ht="51.75" customHeight="1" x14ac:dyDescent="0.25">
      <c r="A282" s="28" t="s">
        <v>55</v>
      </c>
      <c r="B282" s="32">
        <v>10</v>
      </c>
      <c r="C282" s="12">
        <v>12</v>
      </c>
      <c r="D282" s="13">
        <v>770</v>
      </c>
      <c r="E282" s="18">
        <f t="shared" si="25"/>
        <v>9240</v>
      </c>
    </row>
    <row r="283" spans="1:5" ht="21.75" customHeight="1" x14ac:dyDescent="0.3">
      <c r="A283" s="91" t="s">
        <v>260</v>
      </c>
      <c r="B283" s="92"/>
      <c r="C283" s="93">
        <f>C13+C72+C113+C119+C145+C154+C202+C219+C229+C234+C245+C255+C263+C274+C277</f>
        <v>9683</v>
      </c>
      <c r="D283" s="93">
        <f t="shared" ref="D283:E283" si="26">D13+D72+D113+D119+D145+D154+D202+D219+D229+D234+D245+D255+D263+D274+D277</f>
        <v>0</v>
      </c>
      <c r="E283" s="93">
        <f t="shared" si="26"/>
        <v>3989800.0000000009</v>
      </c>
    </row>
    <row r="284" spans="1:5" x14ac:dyDescent="0.25">
      <c r="A284" s="17"/>
      <c r="B284" s="44"/>
      <c r="C284" s="44"/>
      <c r="D284" s="17"/>
      <c r="E284" s="80"/>
    </row>
    <row r="285" spans="1:5" x14ac:dyDescent="0.25">
      <c r="A285" s="17"/>
      <c r="B285" s="44"/>
      <c r="C285" s="44"/>
      <c r="D285" s="17"/>
      <c r="E285" s="80"/>
    </row>
    <row r="286" spans="1:5" x14ac:dyDescent="0.25">
      <c r="A286" s="17" t="s">
        <v>269</v>
      </c>
      <c r="B286" s="44"/>
      <c r="C286" s="44"/>
      <c r="D286" s="17" t="s">
        <v>270</v>
      </c>
      <c r="E286" s="80"/>
    </row>
    <row r="287" spans="1:5" x14ac:dyDescent="0.25">
      <c r="A287" s="17"/>
      <c r="B287" s="44"/>
      <c r="C287" s="44"/>
      <c r="D287" s="17"/>
      <c r="E287" s="80"/>
    </row>
    <row r="288" spans="1:5" x14ac:dyDescent="0.25">
      <c r="A288" s="17"/>
      <c r="B288" s="44"/>
      <c r="C288" s="44"/>
      <c r="D288" s="17"/>
      <c r="E288" s="80"/>
    </row>
    <row r="289" spans="1:5" x14ac:dyDescent="0.25">
      <c r="A289" s="17"/>
      <c r="B289" s="44"/>
      <c r="C289" s="44"/>
      <c r="D289" s="17"/>
      <c r="E289" s="80"/>
    </row>
    <row r="290" spans="1:5" x14ac:dyDescent="0.25">
      <c r="A290" s="17"/>
      <c r="B290" s="44"/>
      <c r="C290" s="44"/>
      <c r="D290" s="17"/>
      <c r="E290" s="80"/>
    </row>
    <row r="291" spans="1:5" x14ac:dyDescent="0.25">
      <c r="A291" s="17"/>
      <c r="B291" s="44"/>
      <c r="C291" s="44"/>
      <c r="D291" s="17"/>
      <c r="E291" s="80"/>
    </row>
    <row r="292" spans="1:5" x14ac:dyDescent="0.25">
      <c r="A292" s="17"/>
      <c r="B292" s="44"/>
      <c r="C292" s="44"/>
      <c r="D292" s="17"/>
      <c r="E292" s="80"/>
    </row>
    <row r="293" spans="1:5" x14ac:dyDescent="0.25">
      <c r="A293" s="17"/>
      <c r="B293" s="44"/>
      <c r="C293" s="44"/>
      <c r="D293" s="17"/>
      <c r="E293" s="80"/>
    </row>
    <row r="294" spans="1:5" x14ac:dyDescent="0.25">
      <c r="A294" s="17"/>
      <c r="B294" s="44"/>
      <c r="C294" s="44"/>
      <c r="D294" s="17"/>
      <c r="E294" s="80"/>
    </row>
    <row r="295" spans="1:5" x14ac:dyDescent="0.25">
      <c r="A295" s="17"/>
      <c r="B295" s="44"/>
      <c r="C295" s="44"/>
      <c r="D295" s="17"/>
      <c r="E295" s="80"/>
    </row>
    <row r="296" spans="1:5" x14ac:dyDescent="0.25">
      <c r="A296" s="17"/>
      <c r="B296" s="44"/>
      <c r="C296" s="44"/>
      <c r="D296" s="17"/>
      <c r="E296" s="80"/>
    </row>
    <row r="297" spans="1:5" x14ac:dyDescent="0.25">
      <c r="A297" s="17"/>
      <c r="B297" s="44"/>
      <c r="C297" s="44"/>
      <c r="D297" s="17"/>
      <c r="E297" s="80"/>
    </row>
    <row r="298" spans="1:5" x14ac:dyDescent="0.25">
      <c r="A298" s="17"/>
      <c r="B298" s="44"/>
      <c r="C298" s="44"/>
      <c r="D298" s="17"/>
      <c r="E298" s="80"/>
    </row>
    <row r="299" spans="1:5" x14ac:dyDescent="0.25">
      <c r="A299" s="17"/>
      <c r="B299" s="44"/>
      <c r="C299" s="44"/>
      <c r="D299" s="17"/>
      <c r="E299" s="80"/>
    </row>
    <row r="300" spans="1:5" x14ac:dyDescent="0.25">
      <c r="A300" s="17"/>
      <c r="B300" s="44"/>
      <c r="C300" s="44"/>
      <c r="D300" s="17"/>
      <c r="E300" s="80"/>
    </row>
    <row r="301" spans="1:5" x14ac:dyDescent="0.25">
      <c r="A301" s="17"/>
      <c r="B301" s="44"/>
      <c r="C301" s="44"/>
      <c r="D301" s="17"/>
      <c r="E301" s="80"/>
    </row>
  </sheetData>
  <mergeCells count="8">
    <mergeCell ref="A244:E244"/>
    <mergeCell ref="A12:E12"/>
    <mergeCell ref="C1:E1"/>
    <mergeCell ref="C2:E2"/>
    <mergeCell ref="C3:E3"/>
    <mergeCell ref="C4:E4"/>
    <mergeCell ref="A8:E8"/>
    <mergeCell ref="A9:E9"/>
  </mergeCells>
  <conditionalFormatting sqref="A75:A101 A113:B113 A104:A112 A114:A115">
    <cfRule type="duplicateValues" dxfId="38" priority="45"/>
  </conditionalFormatting>
  <conditionalFormatting sqref="A109 A106 A95:A96 A102:A103">
    <cfRule type="duplicateValues" dxfId="37" priority="43"/>
  </conditionalFormatting>
  <conditionalFormatting sqref="A212 A205:A209">
    <cfRule type="duplicateValues" dxfId="36" priority="38"/>
  </conditionalFormatting>
  <conditionalFormatting sqref="A205:A209">
    <cfRule type="duplicateValues" dxfId="35" priority="39"/>
  </conditionalFormatting>
  <conditionalFormatting sqref="A218:B218">
    <cfRule type="duplicateValues" dxfId="34" priority="33"/>
  </conditionalFormatting>
  <conditionalFormatting sqref="A258:A261">
    <cfRule type="duplicateValues" dxfId="33" priority="31"/>
  </conditionalFormatting>
  <conditionalFormatting sqref="A256">
    <cfRule type="duplicateValues" dxfId="32" priority="29"/>
  </conditionalFormatting>
  <conditionalFormatting sqref="A256">
    <cfRule type="duplicateValues" dxfId="31" priority="30"/>
  </conditionalFormatting>
  <conditionalFormatting sqref="A119:B119 A120:A121">
    <cfRule type="duplicateValues" dxfId="30" priority="28"/>
  </conditionalFormatting>
  <conditionalFormatting sqref="A119:B119">
    <cfRule type="duplicateValues" dxfId="29" priority="27"/>
  </conditionalFormatting>
  <conditionalFormatting sqref="A222:A223">
    <cfRule type="duplicateValues" dxfId="28" priority="24"/>
  </conditionalFormatting>
  <conditionalFormatting sqref="A222:A223">
    <cfRule type="duplicateValues" dxfId="27" priority="25"/>
  </conditionalFormatting>
  <conditionalFormatting sqref="A228:B228">
    <cfRule type="duplicateValues" dxfId="26" priority="23"/>
  </conditionalFormatting>
  <conditionalFormatting sqref="A228:B228">
    <cfRule type="duplicateValues" dxfId="25" priority="22"/>
  </conditionalFormatting>
  <conditionalFormatting sqref="A219:B219">
    <cfRule type="duplicateValues" dxfId="24" priority="21"/>
  </conditionalFormatting>
  <conditionalFormatting sqref="A229:B229">
    <cfRule type="duplicateValues" dxfId="23" priority="20"/>
  </conditionalFormatting>
  <conditionalFormatting sqref="A229:B229">
    <cfRule type="duplicateValues" dxfId="22" priority="19"/>
  </conditionalFormatting>
  <conditionalFormatting sqref="A229:B229">
    <cfRule type="duplicateValues" dxfId="21" priority="18"/>
  </conditionalFormatting>
  <conditionalFormatting sqref="A263:B263 A264:A265">
    <cfRule type="duplicateValues" dxfId="20" priority="17"/>
  </conditionalFormatting>
  <conditionalFormatting sqref="A73:A74">
    <cfRule type="duplicateValues" dxfId="19" priority="15"/>
  </conditionalFormatting>
  <conditionalFormatting sqref="A73:A74">
    <cfRule type="duplicateValues" dxfId="18" priority="16"/>
  </conditionalFormatting>
  <conditionalFormatting sqref="A82:A85">
    <cfRule type="duplicateValues" dxfId="17" priority="14"/>
  </conditionalFormatting>
  <conditionalFormatting sqref="A107:A108">
    <cfRule type="duplicateValues" dxfId="16" priority="11"/>
  </conditionalFormatting>
  <conditionalFormatting sqref="A226:A227">
    <cfRule type="duplicateValues" dxfId="15" priority="10"/>
  </conditionalFormatting>
  <conditionalFormatting sqref="A226:A227">
    <cfRule type="duplicateValues" dxfId="14" priority="9"/>
  </conditionalFormatting>
  <conditionalFormatting sqref="A118:B119 A116:A117 A120:A121">
    <cfRule type="duplicateValues" dxfId="13" priority="46"/>
  </conditionalFormatting>
  <conditionalFormatting sqref="B208:B210">
    <cfRule type="duplicateValues" dxfId="12" priority="6"/>
  </conditionalFormatting>
  <conditionalFormatting sqref="B207">
    <cfRule type="duplicateValues" dxfId="11" priority="4"/>
  </conditionalFormatting>
  <conditionalFormatting sqref="B207">
    <cfRule type="duplicateValues" dxfId="10" priority="5"/>
  </conditionalFormatting>
  <conditionalFormatting sqref="A268:A270">
    <cfRule type="duplicateValues" dxfId="9" priority="3"/>
  </conditionalFormatting>
  <conditionalFormatting sqref="A272">
    <cfRule type="duplicateValues" dxfId="8" priority="2"/>
  </conditionalFormatting>
  <conditionalFormatting sqref="A75:A81">
    <cfRule type="duplicateValues" dxfId="7" priority="116"/>
  </conditionalFormatting>
  <conditionalFormatting sqref="A102:A103">
    <cfRule type="duplicateValues" dxfId="6" priority="122"/>
  </conditionalFormatting>
  <conditionalFormatting sqref="A213:B217 A203:A204 A210:A212">
    <cfRule type="duplicateValues" dxfId="5" priority="123"/>
  </conditionalFormatting>
  <conditionalFormatting sqref="A220:A225">
    <cfRule type="duplicateValues" dxfId="4" priority="126"/>
  </conditionalFormatting>
  <conditionalFormatting sqref="A256:A262">
    <cfRule type="duplicateValues" dxfId="3" priority="128"/>
  </conditionalFormatting>
  <conditionalFormatting sqref="A257:A262">
    <cfRule type="duplicateValues" dxfId="2" priority="130"/>
  </conditionalFormatting>
  <conditionalFormatting sqref="A266:A267">
    <cfRule type="duplicateValues" dxfId="1" priority="131"/>
  </conditionalFormatting>
  <conditionalFormatting sqref="A273 A271">
    <cfRule type="duplicateValues" dxfId="0" priority="133"/>
  </conditionalFormatting>
  <pageMargins left="0.39370078740157483" right="0" top="0.78740157480314965" bottom="0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2022-2023 весь заказ</vt:lpstr>
      <vt:lpstr>2022-2023 (апрель)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Боярышов Владислав Анатольевич</dc:creator>
  <cp:lastModifiedBy>Кошурникова Ольга Ильинична</cp:lastModifiedBy>
  <cp:lastPrinted>2022-12-23T00:44:40Z</cp:lastPrinted>
  <dcterms:created xsi:type="dcterms:W3CDTF">2020-04-03T02:30:17Z</dcterms:created>
  <dcterms:modified xsi:type="dcterms:W3CDTF">2022-12-23T00:56:05Z</dcterms:modified>
</cp:coreProperties>
</file>